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8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<sst xmlns="http://schemas.openxmlformats.org/spreadsheetml/2006/main" count="331" uniqueCount="199">
  <si>
    <t>附件2</t>
  </si>
  <si>
    <t>2019年部门决算公开报表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</si>
  <si>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</si>
  <si>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</si>
  <si>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</si>
  <si>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</si>
  <si>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</si>
  <si>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</si>
  <si>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</si>
  <si>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</si>
  <si>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</si>
  <si>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</si>
  <si>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</si>
  <si>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</si>
  <si>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</si>
  <si>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</si>
  <si>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</si>
  <si>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</si>
  <si>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</si>
  <si>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</si>
  <si>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</si>
  <si>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</si>
  <si>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</si>
  <si>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</si>
  <si>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</si>
  <si>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</si>
  <si>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</si>
  <si>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</si>
  <si>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</si>
  <si>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</si>
  <si>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</si>
  <si>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</si>
  <si>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</si>
  <si>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</si>
  <si>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</si>
  <si>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</si>
  <si>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</si>
  <si>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</si>
  <si>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</si>
  <si>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</si>
  <si>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</si>
  <si>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</si>
  <si>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</si>
  <si>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</si>
  <si>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</si>
  <si>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</si>
  <si>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</si>
  <si>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</si>
  <si>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</si>
  <si>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</si>
  <si>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</si>
  <si>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</si>
  <si>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</si>
  <si>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</si>
  <si>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</si>
  <si>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</si>
  <si>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</si>
  <si>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</si>
  <si>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</si>
  <si>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</si>
  <si>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</si>
  <si>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</si>
  <si>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</si>
  <si>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</si>
  <si>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</si>
  <si>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</si>
  <si>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</si>
  <si>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</si>
  <si>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</si>
  <si>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</si>
  <si>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</si>
  <si>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</si>
  <si>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</si>
  <si>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</si>
  <si>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</si>
  <si>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</si>
  <si>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</si>
  <si>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</si>
  <si>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</si>
  <si>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</si>
  <si>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</si>
  <si>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</si>
  <si>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</si>
  <si>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</si>
  <si>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</si>
  <si>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</si>
  <si>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</si>
  <si>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</si>
  <si>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</si>
  <si>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</si>
  <si>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</si>
  <si>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</si>
  <si>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</si>
  <si>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</si>
  <si>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</si>
  <si>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</si>
  <si>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</si>
  <si>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</si>
  <si>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</si>
  <si>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</si>
  <si>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</si>
  <si>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</si>
  <si>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</si>
  <si>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</si>
  <si>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</si>
  <si>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</si>
  <si>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</si>
  <si>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</si>
  <si>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</si>
  <si>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</si>
  <si>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</si>
  <si>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</si>
  <si>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</si>
  <si>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</si>
  <si>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</si>
  <si>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</si>
  <si>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</si>
  <si>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</si>
  <si>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</si>
  <si>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</si>
  <si>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</si>
  <si>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</si>
  <si>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</si>
  <si>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</si>
  <si>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</si>
  <si>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</si>
  <si>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</si>
  <si>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</si>
  <si>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</si>
  <si>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</si>
  <si>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</si>
  <si>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</si>
  <si>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</si>
  <si>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</si>
  <si>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</si>
  <si>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</si>
  <si>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</si>
  <si>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</si>
  <si>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</si>
  <si>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</si>
  <si>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</si>
  <si>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柞水县医疗保障局</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</si>
  <si>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</si>
  <si>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</si>
  <si>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</si>
  <si>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</si>
  <si>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</si>
  <si>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</si>
  <si>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</si>
  <si>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</si>
  <si>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</si>
  <si>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</si>
  <si>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</si>
  <si>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</si>
  <si>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</si>
  <si>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</si>
  <si>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21015</t>
  </si>
  <si>
    <t>医疗保障管理事务</t>
  </si>
  <si>
    <t>2101501</t>
  </si>
  <si>
    <t xml:space="preserve">  行政运行</t>
  </si>
  <si>
    <t>2101550</t>
  </si>
  <si>
    <t xml:space="preserve">  事业运行</t>
  </si>
  <si>
    <t>21099</t>
  </si>
  <si>
    <t>其他卫生健康支出</t>
  </si>
  <si>
    <t>2109901</t>
  </si>
  <si>
    <t xml:space="preserve">  其他卫生健康支出</t>
  </si>
  <si>
    <t>工资福利支出</t>
  </si>
  <si>
    <t>基本工资</t>
  </si>
  <si>
    <t>津贴补贴</t>
  </si>
  <si>
    <t>奖金</t>
  </si>
  <si>
    <t>绩效工资</t>
  </si>
  <si>
    <t>机关事业单位基本养老保险保险缴费</t>
  </si>
  <si>
    <t>职工基本医疗保险缴费</t>
  </si>
  <si>
    <t>其他社会保障费</t>
  </si>
  <si>
    <t>住房公积金</t>
  </si>
  <si>
    <t>其他工资福利支出</t>
  </si>
  <si>
    <t>商品和服务支出</t>
  </si>
  <si>
    <t>办公费</t>
  </si>
  <si>
    <t>印刷费</t>
  </si>
  <si>
    <t>水费</t>
  </si>
  <si>
    <t>邮电费</t>
  </si>
  <si>
    <t>差旅费</t>
  </si>
  <si>
    <t>维修（护）费</t>
  </si>
  <si>
    <t>租赁费</t>
  </si>
  <si>
    <t>其他交通费用</t>
  </si>
  <si>
    <t>其他商品服务支出</t>
  </si>
  <si>
    <t>电费</t>
  </si>
  <si>
    <t>劳务费</t>
  </si>
  <si>
    <t>工会经费</t>
  </si>
  <si>
    <t>编制部门：柞水县医疗保障局</t>
  </si>
  <si>
    <t>编制部门：柞水县医疗保障局</t>
  </si>
  <si>
    <t>编制部门：柞水县医疗保障局</t>
  </si>
  <si>
    <t>编制部门：柞水县医疗保障局</t>
  </si>
  <si>
    <t>是</t>
  </si>
  <si>
    <t>医疗费补助</t>
  </si>
  <si>
    <t>资本性支出</t>
  </si>
  <si>
    <t>办公设备购置</t>
  </si>
  <si>
    <t>干部职工体检费</t>
  </si>
  <si>
    <t>本部门不涉及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</si>
</sst>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6">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i/>
      <sz val="11"/>
      <color indexed="23"/>
      <name val="宋体"/>
      <family val="0"/>
    </font>
    <font>
      <u val="single"/>
      <sz val="11"/>
      <color indexed="20"/>
      <name val="宋体"/>
      <family val="0"/>
    </font>
    <font>
      <b/>
      <sz val="8"/>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7"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6" fillId="12" borderId="0" applyNumberFormat="0" applyBorder="0" applyAlignment="0" applyProtection="0"/>
    <xf numFmtId="0" fontId="21" fillId="0" borderId="0" applyNumberFormat="0" applyFill="0" applyBorder="0" applyAlignment="0" applyProtection="0"/>
    <xf numFmtId="0" fontId="17" fillId="6" borderId="0" applyNumberFormat="0" applyBorder="0" applyAlignment="0" applyProtection="0"/>
    <xf numFmtId="0" fontId="23"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4" borderId="4" applyNumberFormat="0" applyAlignment="0" applyProtection="0"/>
    <xf numFmtId="0" fontId="18" fillId="13" borderId="5" applyNumberFormat="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8"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0" fillId="9" borderId="0" applyNumberFormat="0" applyBorder="0" applyAlignment="0" applyProtection="0"/>
    <xf numFmtId="0" fontId="22" fillId="4" borderId="7" applyNumberFormat="0" applyAlignment="0" applyProtection="0"/>
    <xf numFmtId="0" fontId="26" fillId="7" borderId="4" applyNumberFormat="0" applyAlignment="0" applyProtection="0"/>
    <xf numFmtId="0" fontId="32" fillId="0" borderId="0" applyNumberFormat="0" applyFill="0" applyBorder="0" applyAlignment="0" applyProtection="0"/>
    <xf numFmtId="0" fontId="0" fillId="3" borderId="8" applyNumberFormat="0" applyFont="0" applyAlignment="0" applyProtection="0"/>
  </cellStyleXfs>
  <cellXfs count="138">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right" vertical="center" wrapText="1"/>
    </xf>
    <xf numFmtId="181" fontId="3" fillId="0" borderId="10"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wrapText="1"/>
    </xf>
    <xf numFmtId="0" fontId="35" fillId="0" borderId="9" xfId="0" applyFont="1" applyBorder="1" applyAlignment="1">
      <alignment horizontal="justify"/>
    </xf>
    <xf numFmtId="0" fontId="12" fillId="0" borderId="9" xfId="0" applyFont="1" applyBorder="1" applyAlignment="1">
      <alignment wrapText="1"/>
    </xf>
    <xf numFmtId="0" fontId="35" fillId="0" borderId="9"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left" vertical="center"/>
    </xf>
    <xf numFmtId="181" fontId="3" fillId="0" borderId="9" xfId="0" applyNumberFormat="1" applyFont="1" applyFill="1" applyBorder="1" applyAlignment="1">
      <alignment horizontal="right" vertical="center" wrapText="1"/>
    </xf>
    <xf numFmtId="0" fontId="3" fillId="0" borderId="9"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 fontId="3" fillId="0" borderId="13" xfId="0" applyNumberFormat="1" applyFont="1" applyFill="1" applyBorder="1" applyAlignment="1">
      <alignment horizontal="right" vertical="center" wrapText="1"/>
    </xf>
    <xf numFmtId="0" fontId="0" fillId="0" borderId="9" xfId="0" applyBorder="1" applyAlignment="1">
      <alignment horizontal="left" vertical="center"/>
    </xf>
    <xf numFmtId="0" fontId="0" fillId="0" borderId="9" xfId="0" applyFill="1" applyBorder="1" applyAlignment="1">
      <alignment horizontal="center"/>
    </xf>
    <xf numFmtId="4" fontId="3" fillId="0" borderId="9" xfId="0" applyNumberFormat="1" applyFont="1" applyFill="1" applyBorder="1" applyAlignment="1">
      <alignment horizontal="right" vertical="center" wrapText="1"/>
    </xf>
    <xf numFmtId="180" fontId="3" fillId="0" borderId="9" xfId="0" applyNumberFormat="1" applyFont="1" applyFill="1" applyBorder="1" applyAlignment="1">
      <alignment horizontal="right" vertical="center" wrapText="1"/>
    </xf>
    <xf numFmtId="0" fontId="33" fillId="0" borderId="9" xfId="0"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2"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1"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4" fillId="0" borderId="16" xfId="0" applyFont="1" applyBorder="1" applyAlignment="1">
      <alignment horizontal="left"/>
    </xf>
    <xf numFmtId="0" fontId="3"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4" fillId="0" borderId="16"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D11" sqref="D11"/>
    </sheetView>
  </sheetViews>
  <sheetFormatPr defaultColWidth="9.33203125" defaultRowHeight="11.25"/>
  <sheetData>
    <row r="1" ht="25.5" customHeight="1">
      <c r="A1" s="85" t="s">
        <v>0</v>
      </c>
    </row>
    <row r="2" s="84" customFormat="1" ht="60.75">
      <c r="C2" s="86" t="s">
        <v>1</v>
      </c>
    </row>
    <row r="4" ht="15.75">
      <c r="C4" s="87" t="s">
        <v>2</v>
      </c>
    </row>
    <row r="5" ht="15.75">
      <c r="C5" s="87" t="s">
        <v>2</v>
      </c>
    </row>
    <row r="6" ht="15.75">
      <c r="C6" s="87" t="s">
        <v>2</v>
      </c>
    </row>
    <row r="7" ht="15.75">
      <c r="C7" s="87" t="s">
        <v>2</v>
      </c>
    </row>
    <row r="8" spans="3:19" ht="15.75">
      <c r="C8" s="87" t="s">
        <v>2</v>
      </c>
      <c r="S8" s="89"/>
    </row>
    <row r="9" ht="15.75">
      <c r="C9" s="87" t="s">
        <v>2</v>
      </c>
    </row>
    <row r="10" ht="15.75">
      <c r="C10" s="87" t="s">
        <v>2</v>
      </c>
    </row>
    <row r="11" spans="3:13" ht="25.5">
      <c r="C11" s="88" t="s">
        <v>3</v>
      </c>
      <c r="D11" s="88"/>
      <c r="E11" s="88"/>
      <c r="F11" s="88"/>
      <c r="G11" s="88"/>
      <c r="H11" s="102" t="s">
        <v>141</v>
      </c>
      <c r="I11" s="102"/>
      <c r="J11" s="102"/>
      <c r="K11" s="102"/>
      <c r="L11" s="102"/>
      <c r="M11" s="88"/>
    </row>
    <row r="12" ht="15.75">
      <c r="C12" s="87" t="s">
        <v>2</v>
      </c>
    </row>
    <row r="13" spans="3:13" ht="25.5">
      <c r="C13" s="88" t="s">
        <v>4</v>
      </c>
      <c r="D13" s="88"/>
      <c r="E13" s="88"/>
      <c r="F13" s="88"/>
      <c r="G13" s="88"/>
      <c r="H13" s="88"/>
      <c r="I13" s="88"/>
      <c r="J13" s="88"/>
      <c r="K13" s="88"/>
      <c r="L13" s="88"/>
      <c r="M13" s="88"/>
    </row>
    <row r="14" ht="15.75">
      <c r="C14" s="87" t="s">
        <v>2</v>
      </c>
    </row>
    <row r="15" spans="3:13" ht="25.5">
      <c r="C15" s="88" t="s">
        <v>5</v>
      </c>
      <c r="D15" s="88"/>
      <c r="E15" s="88"/>
      <c r="F15" s="88"/>
      <c r="G15" s="88"/>
      <c r="H15" s="88"/>
      <c r="I15" s="88"/>
      <c r="J15" s="88"/>
      <c r="K15" s="88"/>
      <c r="L15" s="88"/>
      <c r="M15" s="88"/>
    </row>
  </sheetData>
  <sheetProtection/>
  <mergeCells count="1">
    <mergeCell ref="H11:L11"/>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B3" sqref="B3:C3"/>
    </sheetView>
  </sheetViews>
  <sheetFormatPr defaultColWidth="9.16015625" defaultRowHeight="12.75" customHeight="1"/>
  <cols>
    <col min="1" max="1" width="15.160156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04" t="s">
        <v>27</v>
      </c>
      <c r="C1" s="104"/>
      <c r="D1" s="104"/>
      <c r="E1" s="104"/>
      <c r="F1" s="104"/>
      <c r="G1" s="104"/>
      <c r="H1" s="104"/>
      <c r="I1" s="104"/>
    </row>
    <row r="2" spans="2:9" ht="13.5" customHeight="1">
      <c r="B2" s="1"/>
      <c r="C2" s="1"/>
      <c r="D2" s="1"/>
      <c r="E2" s="1"/>
      <c r="F2" s="1"/>
      <c r="G2" s="1"/>
      <c r="H2" s="1"/>
      <c r="I2" s="25" t="s">
        <v>134</v>
      </c>
    </row>
    <row r="3" spans="2:9" ht="16.5" customHeight="1">
      <c r="B3" s="105" t="s">
        <v>189</v>
      </c>
      <c r="C3" s="105"/>
      <c r="D3" s="2"/>
      <c r="E3" s="3"/>
      <c r="F3" s="3"/>
      <c r="G3" s="3"/>
      <c r="H3" s="4"/>
      <c r="I3" s="25" t="s">
        <v>29</v>
      </c>
    </row>
    <row r="4" spans="2:9" ht="19.5" customHeight="1">
      <c r="B4" s="123" t="s">
        <v>32</v>
      </c>
      <c r="C4" s="123"/>
      <c r="D4" s="127" t="s">
        <v>135</v>
      </c>
      <c r="E4" s="127" t="s">
        <v>136</v>
      </c>
      <c r="F4" s="124" t="s">
        <v>137</v>
      </c>
      <c r="G4" s="125"/>
      <c r="H4" s="126"/>
      <c r="I4" s="127" t="s">
        <v>138</v>
      </c>
    </row>
    <row r="5" spans="2:9" ht="30.75" customHeight="1">
      <c r="B5" s="5" t="s">
        <v>85</v>
      </c>
      <c r="C5" s="5" t="s">
        <v>86</v>
      </c>
      <c r="D5" s="128"/>
      <c r="E5" s="128"/>
      <c r="F5" s="5" t="s">
        <v>114</v>
      </c>
      <c r="G5" s="5" t="s">
        <v>91</v>
      </c>
      <c r="H5" s="5" t="s">
        <v>92</v>
      </c>
      <c r="I5" s="128"/>
    </row>
    <row r="6" spans="2:9" ht="16.5" customHeight="1">
      <c r="B6" s="106" t="s">
        <v>87</v>
      </c>
      <c r="C6" s="107"/>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17" t="s">
        <v>139</v>
      </c>
      <c r="C21" s="117"/>
      <c r="D21" s="117"/>
      <c r="E21" s="117"/>
      <c r="F21" s="117"/>
      <c r="G21" s="117"/>
      <c r="H21" s="117"/>
      <c r="I21" s="117"/>
    </row>
    <row r="22" spans="2:9" ht="16.5" customHeight="1">
      <c r="B22" s="137" t="s">
        <v>140</v>
      </c>
      <c r="C22" s="137"/>
      <c r="D22" s="137"/>
      <c r="E22" s="137"/>
      <c r="F22" s="137"/>
      <c r="G22" s="137"/>
      <c r="H22" s="137"/>
      <c r="I22" s="137"/>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G20" sqref="G20"/>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66015625" style="0" customWidth="1"/>
    <col min="7" max="7" width="31.5" style="0" customWidth="1"/>
  </cols>
  <sheetData>
    <row r="2" spans="4:7" ht="22.5">
      <c r="D2" s="103" t="s">
        <v>6</v>
      </c>
      <c r="E2" s="103"/>
      <c r="F2" s="103"/>
      <c r="G2" s="103"/>
    </row>
    <row r="3" ht="12.75">
      <c r="D3" s="77" t="s">
        <v>2</v>
      </c>
    </row>
    <row r="4" spans="4:7" ht="21.75" customHeight="1">
      <c r="D4" s="78" t="s">
        <v>7</v>
      </c>
      <c r="E4" s="78" t="s">
        <v>8</v>
      </c>
      <c r="F4" s="78" t="s">
        <v>9</v>
      </c>
      <c r="G4" s="78" t="s">
        <v>10</v>
      </c>
    </row>
    <row r="5" spans="4:7" ht="21.75" customHeight="1">
      <c r="D5" s="78" t="s">
        <v>11</v>
      </c>
      <c r="E5" s="79" t="s">
        <v>12</v>
      </c>
      <c r="F5" s="78" t="s">
        <v>13</v>
      </c>
      <c r="G5" s="80"/>
    </row>
    <row r="6" spans="4:7" ht="21.75" customHeight="1">
      <c r="D6" s="78" t="s">
        <v>14</v>
      </c>
      <c r="E6" s="81" t="s">
        <v>15</v>
      </c>
      <c r="F6" s="78" t="s">
        <v>13</v>
      </c>
      <c r="G6" s="80"/>
    </row>
    <row r="7" spans="4:7" ht="21.75" customHeight="1">
      <c r="D7" s="78" t="s">
        <v>16</v>
      </c>
      <c r="E7" s="79" t="s">
        <v>17</v>
      </c>
      <c r="F7" s="78" t="s">
        <v>13</v>
      </c>
      <c r="G7" s="80"/>
    </row>
    <row r="8" spans="4:7" ht="21.75" customHeight="1">
      <c r="D8" s="78" t="s">
        <v>18</v>
      </c>
      <c r="E8" s="79" t="s">
        <v>19</v>
      </c>
      <c r="F8" s="78" t="s">
        <v>13</v>
      </c>
      <c r="G8" s="80"/>
    </row>
    <row r="9" spans="4:7" ht="21.75" customHeight="1">
      <c r="D9" s="78" t="s">
        <v>20</v>
      </c>
      <c r="E9" s="79" t="s">
        <v>21</v>
      </c>
      <c r="F9" s="78" t="s">
        <v>13</v>
      </c>
      <c r="G9" s="80"/>
    </row>
    <row r="10" spans="4:7" ht="21.75" customHeight="1">
      <c r="D10" s="78" t="s">
        <v>22</v>
      </c>
      <c r="E10" s="81" t="s">
        <v>23</v>
      </c>
      <c r="F10" s="78" t="s">
        <v>13</v>
      </c>
      <c r="G10" s="80"/>
    </row>
    <row r="11" spans="4:7" ht="21.75" customHeight="1">
      <c r="D11" s="78" t="s">
        <v>24</v>
      </c>
      <c r="E11" s="81" t="s">
        <v>25</v>
      </c>
      <c r="F11" s="78" t="s">
        <v>13</v>
      </c>
      <c r="G11" s="80"/>
    </row>
    <row r="12" spans="4:7" ht="21.75" customHeight="1">
      <c r="D12" s="78" t="s">
        <v>26</v>
      </c>
      <c r="E12" s="81" t="s">
        <v>27</v>
      </c>
      <c r="F12" s="78" t="s">
        <v>193</v>
      </c>
      <c r="G12" s="78" t="s">
        <v>198</v>
      </c>
    </row>
    <row r="13" spans="4:7" ht="21.75" customHeight="1">
      <c r="D13" s="82"/>
      <c r="E13" s="82"/>
      <c r="F13" s="82"/>
      <c r="G13" s="82"/>
    </row>
    <row r="16" ht="11.25">
      <c r="E16" s="83"/>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zoomScalePageLayoutView="0" workbookViewId="0" topLeftCell="A13">
      <selection activeCell="E11" sqref="E11"/>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04" t="s">
        <v>12</v>
      </c>
      <c r="C1" s="104"/>
      <c r="D1" s="104"/>
      <c r="E1" s="104"/>
      <c r="F1" s="75"/>
      <c r="G1" s="75"/>
    </row>
    <row r="2" spans="2:6" ht="13.5" customHeight="1">
      <c r="B2" s="1"/>
      <c r="C2" s="1"/>
      <c r="D2" s="1"/>
      <c r="E2" s="25" t="s">
        <v>28</v>
      </c>
      <c r="F2" s="1"/>
    </row>
    <row r="3" spans="2:6" ht="9.75" customHeight="1">
      <c r="B3" s="105" t="s">
        <v>189</v>
      </c>
      <c r="C3" s="105"/>
      <c r="D3" s="3"/>
      <c r="E3" s="25" t="s">
        <v>29</v>
      </c>
      <c r="F3" s="3"/>
    </row>
    <row r="4" spans="2:5" ht="21" customHeight="1">
      <c r="B4" s="106" t="s">
        <v>30</v>
      </c>
      <c r="C4" s="107"/>
      <c r="D4" s="108" t="s">
        <v>31</v>
      </c>
      <c r="E4" s="108"/>
    </row>
    <row r="5" spans="2:5" s="45" customFormat="1" ht="24" customHeight="1">
      <c r="B5" s="8" t="s">
        <v>32</v>
      </c>
      <c r="C5" s="8" t="s">
        <v>33</v>
      </c>
      <c r="D5" s="8" t="s">
        <v>34</v>
      </c>
      <c r="E5" s="8" t="s">
        <v>33</v>
      </c>
    </row>
    <row r="6" spans="2:5" ht="15" customHeight="1">
      <c r="B6" s="17" t="s">
        <v>35</v>
      </c>
      <c r="C6" s="51">
        <v>403.16</v>
      </c>
      <c r="D6" s="18" t="s">
        <v>36</v>
      </c>
      <c r="E6" s="52"/>
    </row>
    <row r="7" spans="2:5" ht="15" customHeight="1">
      <c r="B7" s="17" t="s">
        <v>37</v>
      </c>
      <c r="C7" s="51">
        <v>403.16</v>
      </c>
      <c r="D7" s="18" t="s">
        <v>38</v>
      </c>
      <c r="E7" s="52"/>
    </row>
    <row r="8" spans="2:5" ht="15" customHeight="1">
      <c r="B8" s="17" t="s">
        <v>39</v>
      </c>
      <c r="C8" s="51"/>
      <c r="D8" s="18" t="s">
        <v>40</v>
      </c>
      <c r="E8" s="52"/>
    </row>
    <row r="9" spans="2:5" ht="15" customHeight="1">
      <c r="B9" s="17" t="s">
        <v>41</v>
      </c>
      <c r="C9" s="51"/>
      <c r="D9" s="18" t="s">
        <v>42</v>
      </c>
      <c r="E9" s="52"/>
    </row>
    <row r="10" spans="2:5" ht="15" customHeight="1">
      <c r="B10" s="17" t="s">
        <v>43</v>
      </c>
      <c r="C10" s="51"/>
      <c r="D10" s="18" t="s">
        <v>44</v>
      </c>
      <c r="E10" s="52"/>
    </row>
    <row r="11" spans="2:5" ht="15" customHeight="1">
      <c r="B11" s="17" t="s">
        <v>45</v>
      </c>
      <c r="C11" s="51"/>
      <c r="D11" s="18" t="s">
        <v>46</v>
      </c>
      <c r="E11" s="52"/>
    </row>
    <row r="12" spans="2:5" ht="15" customHeight="1">
      <c r="B12" s="17" t="s">
        <v>47</v>
      </c>
      <c r="C12" s="51"/>
      <c r="D12" s="18" t="s">
        <v>48</v>
      </c>
      <c r="E12" s="52"/>
    </row>
    <row r="13" spans="2:5" ht="15" customHeight="1">
      <c r="B13" s="17" t="s">
        <v>49</v>
      </c>
      <c r="C13" s="51"/>
      <c r="D13" s="18" t="s">
        <v>50</v>
      </c>
      <c r="E13" s="52"/>
    </row>
    <row r="14" spans="2:5" ht="15" customHeight="1">
      <c r="B14" s="19" t="s">
        <v>51</v>
      </c>
      <c r="C14" s="51"/>
      <c r="D14" s="18" t="s">
        <v>52</v>
      </c>
      <c r="E14" s="52">
        <v>379.36</v>
      </c>
    </row>
    <row r="15" spans="2:5" ht="15" customHeight="1">
      <c r="B15" s="19" t="s">
        <v>53</v>
      </c>
      <c r="C15" s="52"/>
      <c r="D15" s="18" t="s">
        <v>54</v>
      </c>
      <c r="E15" s="52"/>
    </row>
    <row r="16" spans="2:5" ht="15" customHeight="1">
      <c r="B16" s="76"/>
      <c r="C16" s="52"/>
      <c r="D16" s="18" t="s">
        <v>55</v>
      </c>
      <c r="E16" s="52"/>
    </row>
    <row r="17" spans="2:5" ht="15" customHeight="1">
      <c r="B17" s="19"/>
      <c r="C17" s="56"/>
      <c r="D17" s="18" t="s">
        <v>56</v>
      </c>
      <c r="E17" s="52"/>
    </row>
    <row r="18" spans="2:5" ht="15" customHeight="1">
      <c r="B18" s="19"/>
      <c r="C18" s="57"/>
      <c r="D18" s="18" t="s">
        <v>57</v>
      </c>
      <c r="E18" s="52"/>
    </row>
    <row r="19" spans="2:5" ht="15" customHeight="1">
      <c r="B19" s="76"/>
      <c r="C19" s="56"/>
      <c r="D19" s="18" t="s">
        <v>58</v>
      </c>
      <c r="E19" s="52"/>
    </row>
    <row r="20" spans="2:5" ht="15" customHeight="1">
      <c r="B20" s="76"/>
      <c r="C20" s="56"/>
      <c r="D20" s="18" t="s">
        <v>59</v>
      </c>
      <c r="E20" s="52"/>
    </row>
    <row r="21" spans="2:5" ht="15" customHeight="1">
      <c r="B21" s="21"/>
      <c r="C21" s="56"/>
      <c r="D21" s="18" t="s">
        <v>60</v>
      </c>
      <c r="E21" s="52"/>
    </row>
    <row r="22" spans="2:5" ht="15" customHeight="1">
      <c r="B22" s="21"/>
      <c r="C22" s="56"/>
      <c r="D22" s="18" t="s">
        <v>61</v>
      </c>
      <c r="E22" s="52"/>
    </row>
    <row r="23" spans="2:5" ht="15" customHeight="1">
      <c r="B23" s="21"/>
      <c r="C23" s="56"/>
      <c r="D23" s="18" t="s">
        <v>62</v>
      </c>
      <c r="E23" s="52"/>
    </row>
    <row r="24" spans="2:5" ht="15" customHeight="1">
      <c r="B24" s="21"/>
      <c r="C24" s="56"/>
      <c r="D24" s="18" t="s">
        <v>63</v>
      </c>
      <c r="E24" s="52"/>
    </row>
    <row r="25" spans="2:5" ht="15" customHeight="1">
      <c r="B25" s="76"/>
      <c r="C25" s="56"/>
      <c r="D25" s="18" t="s">
        <v>64</v>
      </c>
      <c r="E25" s="52"/>
    </row>
    <row r="26" spans="2:5" ht="15" customHeight="1">
      <c r="B26" s="76"/>
      <c r="C26" s="57"/>
      <c r="D26" s="18" t="s">
        <v>65</v>
      </c>
      <c r="E26" s="52"/>
    </row>
    <row r="27" spans="2:5" ht="15" customHeight="1">
      <c r="B27" s="76"/>
      <c r="C27" s="56"/>
      <c r="E27" s="52"/>
    </row>
    <row r="28" spans="2:5" ht="15" customHeight="1">
      <c r="B28" s="60" t="s">
        <v>66</v>
      </c>
      <c r="C28" s="61">
        <v>403.16</v>
      </c>
      <c r="D28" s="60" t="s">
        <v>67</v>
      </c>
      <c r="E28" s="52">
        <f>E13+E14</f>
        <v>379.36</v>
      </c>
    </row>
    <row r="29" spans="2:5" ht="19.5" customHeight="1">
      <c r="B29" s="50" t="s">
        <v>68</v>
      </c>
      <c r="C29" s="56"/>
      <c r="D29" s="20" t="s">
        <v>69</v>
      </c>
      <c r="E29" s="52"/>
    </row>
    <row r="30" spans="2:5" ht="15" customHeight="1">
      <c r="B30" s="20" t="s">
        <v>70</v>
      </c>
      <c r="C30" s="56"/>
      <c r="D30" s="66" t="s">
        <v>71</v>
      </c>
      <c r="E30" s="52">
        <v>23.8</v>
      </c>
    </row>
    <row r="31" spans="2:5" ht="15" customHeight="1">
      <c r="B31" s="18"/>
      <c r="C31" s="56"/>
      <c r="D31" s="66"/>
      <c r="E31" s="66"/>
    </row>
    <row r="32" spans="2:5" ht="15" customHeight="1">
      <c r="B32" s="67" t="s">
        <v>72</v>
      </c>
      <c r="C32" s="57">
        <v>403.16</v>
      </c>
      <c r="D32" s="60" t="s">
        <v>73</v>
      </c>
      <c r="E32" s="52">
        <f>E28+E30</f>
        <v>403.16</v>
      </c>
    </row>
    <row r="33" spans="2:5" ht="20.25" customHeight="1">
      <c r="B33" s="109" t="s">
        <v>74</v>
      </c>
      <c r="C33" s="109"/>
      <c r="D33" s="109"/>
      <c r="E33" s="109"/>
    </row>
    <row r="34" spans="2:5" ht="20.25" customHeight="1">
      <c r="B34" s="41" t="s">
        <v>75</v>
      </c>
      <c r="C34" s="24"/>
      <c r="D34" s="24"/>
      <c r="E34" s="24"/>
    </row>
    <row r="35" spans="2:5" ht="18" customHeight="1">
      <c r="B35" s="110"/>
      <c r="C35" s="110"/>
      <c r="D35" s="110"/>
      <c r="E35" s="11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04" t="s">
        <v>15</v>
      </c>
      <c r="C1" s="104"/>
      <c r="D1" s="104"/>
      <c r="E1" s="104"/>
      <c r="F1" s="104"/>
      <c r="G1" s="104"/>
      <c r="H1" s="104"/>
      <c r="I1" s="104"/>
      <c r="J1" s="104"/>
      <c r="K1" s="104"/>
      <c r="L1" s="104"/>
    </row>
    <row r="2" ht="21.75" customHeight="1">
      <c r="L2" s="33" t="s">
        <v>76</v>
      </c>
    </row>
    <row r="3" spans="2:12" s="69" customFormat="1" ht="16.5" customHeight="1">
      <c r="B3" s="105" t="s">
        <v>190</v>
      </c>
      <c r="C3" s="105"/>
      <c r="D3" s="68"/>
      <c r="E3" s="68"/>
      <c r="F3" s="68"/>
      <c r="G3" s="68"/>
      <c r="H3" s="68"/>
      <c r="I3" s="68"/>
      <c r="J3" s="68"/>
      <c r="K3" s="68"/>
      <c r="L3" s="33" t="s">
        <v>29</v>
      </c>
    </row>
    <row r="4" spans="2:12" s="69" customFormat="1" ht="19.5" customHeight="1">
      <c r="B4" s="112" t="s">
        <v>34</v>
      </c>
      <c r="C4" s="113"/>
      <c r="D4" s="111" t="s">
        <v>66</v>
      </c>
      <c r="E4" s="111" t="s">
        <v>77</v>
      </c>
      <c r="F4" s="111" t="s">
        <v>78</v>
      </c>
      <c r="G4" s="111" t="s">
        <v>79</v>
      </c>
      <c r="H4" s="111" t="s">
        <v>80</v>
      </c>
      <c r="I4" s="111" t="s">
        <v>81</v>
      </c>
      <c r="J4" s="111" t="s">
        <v>82</v>
      </c>
      <c r="K4" s="111" t="s">
        <v>83</v>
      </c>
      <c r="L4" s="111" t="s">
        <v>84</v>
      </c>
    </row>
    <row r="5" spans="2:12" ht="28.5" customHeight="1">
      <c r="B5" s="70" t="s">
        <v>85</v>
      </c>
      <c r="C5" s="71" t="s">
        <v>86</v>
      </c>
      <c r="D5" s="111"/>
      <c r="E5" s="111"/>
      <c r="F5" s="111"/>
      <c r="G5" s="111"/>
      <c r="H5" s="111"/>
      <c r="I5" s="111"/>
      <c r="J5" s="111"/>
      <c r="K5" s="111"/>
      <c r="L5" s="111"/>
    </row>
    <row r="6" spans="2:12" ht="19.5" customHeight="1">
      <c r="B6" s="114" t="s">
        <v>87</v>
      </c>
      <c r="C6" s="115"/>
      <c r="D6" s="56">
        <f>D7+D10</f>
        <v>403.15</v>
      </c>
      <c r="E6" s="56">
        <f>E7+E10</f>
        <v>403.15</v>
      </c>
      <c r="F6" s="56"/>
      <c r="G6" s="56"/>
      <c r="H6" s="56"/>
      <c r="I6" s="56"/>
      <c r="J6" s="56"/>
      <c r="K6" s="56"/>
      <c r="L6" s="56"/>
    </row>
    <row r="7" spans="2:12" ht="19.5" customHeight="1">
      <c r="B7" s="11" t="s">
        <v>142</v>
      </c>
      <c r="C7" s="11" t="s">
        <v>143</v>
      </c>
      <c r="D7" s="56">
        <v>1.99</v>
      </c>
      <c r="E7" s="56">
        <v>1.99</v>
      </c>
      <c r="F7" s="56"/>
      <c r="G7" s="56"/>
      <c r="H7" s="56"/>
      <c r="I7" s="56"/>
      <c r="J7" s="56"/>
      <c r="K7" s="56"/>
      <c r="L7" s="56"/>
    </row>
    <row r="8" spans="2:12" ht="19.5" customHeight="1">
      <c r="B8" s="11" t="s">
        <v>144</v>
      </c>
      <c r="C8" s="11" t="s">
        <v>145</v>
      </c>
      <c r="D8" s="56">
        <v>1.99</v>
      </c>
      <c r="E8" s="56">
        <v>1.99</v>
      </c>
      <c r="F8" s="56"/>
      <c r="G8" s="56"/>
      <c r="H8" s="56"/>
      <c r="I8" s="56"/>
      <c r="J8" s="56"/>
      <c r="K8" s="56"/>
      <c r="L8" s="56"/>
    </row>
    <row r="9" spans="2:12" ht="19.5" customHeight="1">
      <c r="B9" s="11" t="s">
        <v>146</v>
      </c>
      <c r="C9" s="11" t="s">
        <v>147</v>
      </c>
      <c r="D9" s="56">
        <v>1.99</v>
      </c>
      <c r="E9" s="56">
        <v>1.99</v>
      </c>
      <c r="F9" s="56"/>
      <c r="G9" s="56"/>
      <c r="H9" s="56"/>
      <c r="I9" s="56"/>
      <c r="J9" s="56"/>
      <c r="K9" s="56"/>
      <c r="L9" s="56"/>
    </row>
    <row r="10" spans="2:12" ht="19.5" customHeight="1">
      <c r="B10" s="11" t="s">
        <v>148</v>
      </c>
      <c r="C10" s="11" t="s">
        <v>149</v>
      </c>
      <c r="D10" s="56">
        <f>D11+D14+D17</f>
        <v>401.15999999999997</v>
      </c>
      <c r="E10" s="56">
        <f>E11+E14+E17</f>
        <v>401.15999999999997</v>
      </c>
      <c r="F10" s="56"/>
      <c r="G10" s="56"/>
      <c r="H10" s="56"/>
      <c r="I10" s="56"/>
      <c r="J10" s="56"/>
      <c r="K10" s="56"/>
      <c r="L10" s="56"/>
    </row>
    <row r="11" spans="2:12" ht="19.5" customHeight="1">
      <c r="B11" s="11" t="s">
        <v>150</v>
      </c>
      <c r="C11" s="11" t="s">
        <v>151</v>
      </c>
      <c r="D11" s="56">
        <v>345</v>
      </c>
      <c r="E11" s="56">
        <v>345</v>
      </c>
      <c r="F11" s="56"/>
      <c r="G11" s="56"/>
      <c r="H11" s="56"/>
      <c r="I11" s="56"/>
      <c r="J11" s="56"/>
      <c r="K11" s="56"/>
      <c r="L11" s="56"/>
    </row>
    <row r="12" spans="2:12" ht="19.5" customHeight="1">
      <c r="B12" s="11" t="s">
        <v>152</v>
      </c>
      <c r="C12" s="11" t="s">
        <v>153</v>
      </c>
      <c r="D12" s="56">
        <v>60</v>
      </c>
      <c r="E12" s="56">
        <v>60</v>
      </c>
      <c r="F12" s="56"/>
      <c r="G12" s="56"/>
      <c r="H12" s="56"/>
      <c r="I12" s="56"/>
      <c r="J12" s="56"/>
      <c r="K12" s="56"/>
      <c r="L12" s="56"/>
    </row>
    <row r="13" spans="2:12" ht="19.5" customHeight="1">
      <c r="B13" s="11" t="s">
        <v>154</v>
      </c>
      <c r="C13" s="11" t="s">
        <v>155</v>
      </c>
      <c r="D13" s="56">
        <v>285</v>
      </c>
      <c r="E13" s="56">
        <v>285</v>
      </c>
      <c r="F13" s="56"/>
      <c r="G13" s="56"/>
      <c r="H13" s="56"/>
      <c r="I13" s="56"/>
      <c r="J13" s="56"/>
      <c r="K13" s="56"/>
      <c r="L13" s="56"/>
    </row>
    <row r="14" spans="2:12" ht="19.5" customHeight="1">
      <c r="B14" s="11" t="s">
        <v>156</v>
      </c>
      <c r="C14" s="11" t="s">
        <v>157</v>
      </c>
      <c r="D14" s="56">
        <f>D15+D16</f>
        <v>33.96</v>
      </c>
      <c r="E14" s="56">
        <f>E15+E16</f>
        <v>33.96</v>
      </c>
      <c r="F14" s="56"/>
      <c r="G14" s="56"/>
      <c r="H14" s="56"/>
      <c r="I14" s="56"/>
      <c r="J14" s="56"/>
      <c r="K14" s="56"/>
      <c r="L14" s="56"/>
    </row>
    <row r="15" spans="2:12" ht="19.5" customHeight="1">
      <c r="B15" s="11" t="s">
        <v>158</v>
      </c>
      <c r="C15" s="11" t="s">
        <v>159</v>
      </c>
      <c r="D15" s="56">
        <v>28.96</v>
      </c>
      <c r="E15" s="56">
        <v>28.96</v>
      </c>
      <c r="F15" s="56"/>
      <c r="G15" s="56"/>
      <c r="H15" s="56"/>
      <c r="I15" s="56"/>
      <c r="J15" s="56"/>
      <c r="K15" s="56"/>
      <c r="L15" s="56"/>
    </row>
    <row r="16" spans="2:12" ht="19.5" customHeight="1">
      <c r="B16" s="11" t="s">
        <v>160</v>
      </c>
      <c r="C16" s="11" t="s">
        <v>161</v>
      </c>
      <c r="D16" s="56">
        <v>5</v>
      </c>
      <c r="E16" s="56">
        <v>5</v>
      </c>
      <c r="F16" s="56"/>
      <c r="G16" s="56"/>
      <c r="H16" s="56"/>
      <c r="I16" s="56"/>
      <c r="J16" s="56"/>
      <c r="K16" s="56"/>
      <c r="L16" s="56"/>
    </row>
    <row r="17" spans="2:12" ht="19.5" customHeight="1">
      <c r="B17" s="11" t="s">
        <v>162</v>
      </c>
      <c r="C17" s="11" t="s">
        <v>163</v>
      </c>
      <c r="D17" s="56">
        <v>22.2</v>
      </c>
      <c r="E17" s="56">
        <v>22.2</v>
      </c>
      <c r="F17" s="56"/>
      <c r="G17" s="56"/>
      <c r="H17" s="56"/>
      <c r="I17" s="56"/>
      <c r="J17" s="56"/>
      <c r="K17" s="56"/>
      <c r="L17" s="56"/>
    </row>
    <row r="18" spans="2:12" ht="19.5" customHeight="1">
      <c r="B18" s="11" t="s">
        <v>164</v>
      </c>
      <c r="C18" s="11" t="s">
        <v>165</v>
      </c>
      <c r="D18" s="56">
        <v>22.2</v>
      </c>
      <c r="E18" s="56">
        <v>22.2</v>
      </c>
      <c r="F18" s="56"/>
      <c r="G18" s="56"/>
      <c r="H18" s="56"/>
      <c r="I18" s="56"/>
      <c r="J18" s="56"/>
      <c r="K18" s="56"/>
      <c r="L18" s="56"/>
    </row>
    <row r="19" spans="2:12" ht="19.5" customHeight="1">
      <c r="B19" s="11"/>
      <c r="C19" s="72"/>
      <c r="D19" s="73"/>
      <c r="E19" s="56"/>
      <c r="F19" s="56"/>
      <c r="G19" s="56"/>
      <c r="H19" s="56"/>
      <c r="I19" s="56"/>
      <c r="J19" s="56"/>
      <c r="K19" s="56"/>
      <c r="L19" s="56"/>
    </row>
    <row r="20" spans="2:12" ht="19.5" customHeight="1">
      <c r="B20" s="11"/>
      <c r="C20" s="11"/>
      <c r="D20" s="56"/>
      <c r="E20" s="56"/>
      <c r="F20" s="56"/>
      <c r="G20" s="56"/>
      <c r="H20" s="56"/>
      <c r="I20" s="56"/>
      <c r="J20" s="56"/>
      <c r="K20" s="56"/>
      <c r="L20" s="56"/>
    </row>
    <row r="21" spans="2:12" ht="19.5" customHeight="1">
      <c r="B21" s="11"/>
      <c r="C21" s="11"/>
      <c r="D21" s="56"/>
      <c r="E21" s="56"/>
      <c r="F21" s="56"/>
      <c r="G21" s="56"/>
      <c r="H21" s="56"/>
      <c r="I21" s="56"/>
      <c r="J21" s="56"/>
      <c r="K21" s="56"/>
      <c r="L21" s="56"/>
    </row>
    <row r="22" spans="2:12" ht="19.5" customHeight="1">
      <c r="B22" s="11"/>
      <c r="C22" s="11"/>
      <c r="D22" s="56"/>
      <c r="E22" s="56"/>
      <c r="F22" s="56"/>
      <c r="G22" s="56"/>
      <c r="H22" s="56"/>
      <c r="I22" s="56"/>
      <c r="J22" s="56"/>
      <c r="K22" s="56"/>
      <c r="L22" s="56"/>
    </row>
    <row r="23" spans="2:12" ht="23.25" customHeight="1">
      <c r="B23" s="116" t="s">
        <v>88</v>
      </c>
      <c r="C23" s="116"/>
      <c r="D23" s="116"/>
      <c r="E23" s="116"/>
      <c r="F23" s="116"/>
      <c r="G23" s="116"/>
      <c r="H23" s="116"/>
      <c r="I23" s="116"/>
      <c r="J23" s="116"/>
      <c r="K23" s="116"/>
      <c r="L23" s="116"/>
    </row>
    <row r="24" spans="2:12" ht="12.75" customHeight="1">
      <c r="B24" s="41" t="s">
        <v>89</v>
      </c>
      <c r="C24" s="74"/>
      <c r="D24" s="74"/>
      <c r="E24" s="74"/>
      <c r="F24" s="74"/>
      <c r="G24" s="74"/>
      <c r="H24" s="74"/>
      <c r="I24" s="74"/>
      <c r="J24" s="74"/>
      <c r="K24" s="74"/>
      <c r="L24" s="74"/>
    </row>
  </sheetData>
  <sheetProtection/>
  <mergeCells count="14">
    <mergeCell ref="B6:C6"/>
    <mergeCell ref="B23:L23"/>
    <mergeCell ref="D4:D5"/>
    <mergeCell ref="E4:E5"/>
    <mergeCell ref="F4:F5"/>
    <mergeCell ref="G4:G5"/>
    <mergeCell ref="H4:H5"/>
    <mergeCell ref="I4:I5"/>
    <mergeCell ref="J4:J5"/>
    <mergeCell ref="K4:K5"/>
    <mergeCell ref="L4:L5"/>
    <mergeCell ref="B1:L1"/>
    <mergeCell ref="B3:C3"/>
    <mergeCell ref="B4:C4"/>
  </mergeCells>
  <printOptions horizontalCentered="1"/>
  <pageMargins left="0.59" right="0.59" top="0.7900000000000001" bottom="0.7900000000000001" header="0.5" footer="0.5"/>
  <pageSetup fitToHeight="100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1:I21"/>
  <sheetViews>
    <sheetView showGridLines="0" showZeros="0" zoomScalePageLayoutView="0" workbookViewId="0" topLeftCell="A1">
      <selection activeCell="D12" sqref="D12"/>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04" t="s">
        <v>17</v>
      </c>
      <c r="C1" s="104"/>
      <c r="D1" s="104"/>
      <c r="E1" s="104"/>
      <c r="F1" s="104"/>
      <c r="G1" s="104"/>
      <c r="H1" s="104"/>
      <c r="I1" s="104"/>
    </row>
    <row r="2" spans="2:9" ht="19.5" customHeight="1">
      <c r="B2" s="1"/>
      <c r="C2" s="1"/>
      <c r="D2" s="1"/>
      <c r="E2" s="1"/>
      <c r="F2" s="1"/>
      <c r="G2" s="1"/>
      <c r="H2" s="1"/>
      <c r="I2" s="33" t="s">
        <v>90</v>
      </c>
    </row>
    <row r="3" spans="2:9" ht="13.5" customHeight="1">
      <c r="B3" s="105" t="s">
        <v>191</v>
      </c>
      <c r="C3" s="105"/>
      <c r="D3" s="68"/>
      <c r="E3" s="68"/>
      <c r="F3" s="68"/>
      <c r="G3" s="68"/>
      <c r="H3" s="68"/>
      <c r="I3" s="33" t="s">
        <v>29</v>
      </c>
    </row>
    <row r="4" spans="2:9" ht="21" customHeight="1">
      <c r="B4" s="118" t="s">
        <v>34</v>
      </c>
      <c r="C4" s="118"/>
      <c r="D4" s="111" t="s">
        <v>87</v>
      </c>
      <c r="E4" s="111" t="s">
        <v>91</v>
      </c>
      <c r="F4" s="111" t="s">
        <v>92</v>
      </c>
      <c r="G4" s="111" t="s">
        <v>93</v>
      </c>
      <c r="H4" s="111" t="s">
        <v>94</v>
      </c>
      <c r="I4" s="111" t="s">
        <v>95</v>
      </c>
    </row>
    <row r="5" spans="2:9" ht="36.75" customHeight="1">
      <c r="B5" s="29" t="s">
        <v>85</v>
      </c>
      <c r="C5" s="29" t="s">
        <v>86</v>
      </c>
      <c r="D5" s="111"/>
      <c r="E5" s="111"/>
      <c r="F5" s="111"/>
      <c r="G5" s="111"/>
      <c r="H5" s="111"/>
      <c r="I5" s="111"/>
    </row>
    <row r="6" spans="2:9" ht="19.5" customHeight="1">
      <c r="B6" s="114" t="s">
        <v>87</v>
      </c>
      <c r="C6" s="115"/>
      <c r="D6" s="52">
        <v>379.35</v>
      </c>
      <c r="E6" s="52">
        <v>368.98</v>
      </c>
      <c r="F6" s="52">
        <v>10.37</v>
      </c>
      <c r="G6" s="52"/>
      <c r="H6" s="52"/>
      <c r="I6" s="52"/>
    </row>
    <row r="7" spans="2:9" ht="19.5" customHeight="1">
      <c r="B7" s="11" t="s">
        <v>148</v>
      </c>
      <c r="C7" s="11" t="s">
        <v>149</v>
      </c>
      <c r="D7" s="52">
        <v>379.35</v>
      </c>
      <c r="E7" s="52">
        <v>368.98</v>
      </c>
      <c r="F7" s="52">
        <v>10.37</v>
      </c>
      <c r="G7" s="52"/>
      <c r="H7" s="52"/>
      <c r="I7" s="52"/>
    </row>
    <row r="8" spans="2:9" ht="19.5" customHeight="1">
      <c r="B8" s="11" t="s">
        <v>150</v>
      </c>
      <c r="C8" s="11" t="s">
        <v>151</v>
      </c>
      <c r="D8" s="52">
        <v>340.81</v>
      </c>
      <c r="E8" s="52">
        <v>340.81</v>
      </c>
      <c r="F8" s="52">
        <v>0</v>
      </c>
      <c r="G8" s="52"/>
      <c r="H8" s="52"/>
      <c r="I8" s="52"/>
    </row>
    <row r="9" spans="2:9" ht="19.5" customHeight="1">
      <c r="B9" s="11" t="s">
        <v>152</v>
      </c>
      <c r="C9" t="s">
        <v>153</v>
      </c>
      <c r="D9" s="52">
        <v>60</v>
      </c>
      <c r="E9" s="52">
        <v>60</v>
      </c>
      <c r="F9" s="52">
        <v>0</v>
      </c>
      <c r="G9" s="52"/>
      <c r="H9" s="52"/>
      <c r="I9" s="52"/>
    </row>
    <row r="10" spans="2:9" ht="19.5" customHeight="1">
      <c r="B10" s="11" t="s">
        <v>154</v>
      </c>
      <c r="C10" s="11" t="s">
        <v>155</v>
      </c>
      <c r="D10" s="52">
        <v>280.82</v>
      </c>
      <c r="E10" s="52">
        <v>280.82</v>
      </c>
      <c r="F10" s="52">
        <v>0</v>
      </c>
      <c r="G10" s="52"/>
      <c r="H10" s="52"/>
      <c r="I10" s="52"/>
    </row>
    <row r="11" spans="2:9" ht="19.5" customHeight="1">
      <c r="B11" s="11" t="s">
        <v>156</v>
      </c>
      <c r="C11" s="11" t="s">
        <v>157</v>
      </c>
      <c r="D11" s="52">
        <v>28.17</v>
      </c>
      <c r="E11" s="52">
        <v>28.17</v>
      </c>
      <c r="F11" s="52">
        <v>0</v>
      </c>
      <c r="G11" s="52"/>
      <c r="H11" s="52"/>
      <c r="I11" s="52"/>
    </row>
    <row r="12" spans="2:9" ht="19.5" customHeight="1">
      <c r="B12" s="11" t="s">
        <v>158</v>
      </c>
      <c r="C12" s="11" t="s">
        <v>159</v>
      </c>
      <c r="D12" s="52">
        <v>28.17</v>
      </c>
      <c r="E12" s="52">
        <v>28.17</v>
      </c>
      <c r="F12" s="52">
        <v>0</v>
      </c>
      <c r="G12" s="52"/>
      <c r="H12" s="52"/>
      <c r="I12" s="52"/>
    </row>
    <row r="13" spans="2:9" ht="19.5" customHeight="1">
      <c r="B13" s="11" t="s">
        <v>162</v>
      </c>
      <c r="C13" s="11" t="s">
        <v>163</v>
      </c>
      <c r="D13" s="52">
        <v>10.37</v>
      </c>
      <c r="E13" s="52">
        <v>0</v>
      </c>
      <c r="F13" s="52">
        <v>10.37</v>
      </c>
      <c r="G13" s="52"/>
      <c r="H13" s="52"/>
      <c r="I13" s="52"/>
    </row>
    <row r="14" spans="2:9" ht="19.5" customHeight="1">
      <c r="B14" s="11" t="s">
        <v>164</v>
      </c>
      <c r="C14" s="11" t="s">
        <v>165</v>
      </c>
      <c r="D14" s="52">
        <v>10.37</v>
      </c>
      <c r="E14" s="52">
        <v>0</v>
      </c>
      <c r="F14" s="52">
        <v>10.37</v>
      </c>
      <c r="G14" s="52"/>
      <c r="H14" s="52"/>
      <c r="I14" s="52"/>
    </row>
    <row r="15" spans="2:9" ht="19.5" customHeight="1">
      <c r="B15" s="11"/>
      <c r="C15" s="11"/>
      <c r="D15" s="52"/>
      <c r="E15" s="52"/>
      <c r="F15" s="52"/>
      <c r="G15" s="52"/>
      <c r="H15" s="52"/>
      <c r="I15" s="52"/>
    </row>
    <row r="16" spans="2:9" ht="21.75" customHeight="1">
      <c r="B16" s="117" t="s">
        <v>96</v>
      </c>
      <c r="C16" s="117"/>
      <c r="D16" s="117"/>
      <c r="E16" s="117"/>
      <c r="F16" s="117"/>
      <c r="G16" s="117"/>
      <c r="H16" s="117"/>
      <c r="I16" s="117"/>
    </row>
    <row r="17" spans="2:9" ht="21.75" customHeight="1">
      <c r="B17" s="41" t="s">
        <v>97</v>
      </c>
      <c r="C17" s="42"/>
      <c r="D17" s="42"/>
      <c r="E17" s="42"/>
      <c r="F17" s="42"/>
      <c r="G17" s="42"/>
      <c r="H17" s="42"/>
      <c r="I17" s="42"/>
    </row>
    <row r="21" ht="12.75" customHeight="1">
      <c r="D21" t="s">
        <v>2</v>
      </c>
    </row>
  </sheetData>
  <sheetProtection/>
  <mergeCells count="11">
    <mergeCell ref="B1:I1"/>
    <mergeCell ref="B3:C3"/>
    <mergeCell ref="B4:C4"/>
    <mergeCell ref="B6:C6"/>
    <mergeCell ref="B16:I1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D26" sqref="D26"/>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04" t="s">
        <v>19</v>
      </c>
      <c r="C1" s="104"/>
      <c r="D1" s="104"/>
      <c r="E1" s="104"/>
      <c r="F1" s="104"/>
      <c r="G1" s="104"/>
    </row>
    <row r="2" spans="2:7" ht="12">
      <c r="B2" s="119"/>
      <c r="C2" s="119"/>
      <c r="D2" s="46"/>
      <c r="E2" s="47"/>
      <c r="F2" s="48"/>
      <c r="G2" s="49" t="s">
        <v>98</v>
      </c>
    </row>
    <row r="3" spans="2:7" ht="16.5" customHeight="1">
      <c r="B3" s="105" t="s">
        <v>189</v>
      </c>
      <c r="C3" s="105"/>
      <c r="D3" s="3"/>
      <c r="E3" s="3"/>
      <c r="F3" s="3"/>
      <c r="G3" s="25" t="s">
        <v>29</v>
      </c>
    </row>
    <row r="4" spans="2:7" ht="14.25" customHeight="1">
      <c r="B4" s="108" t="s">
        <v>99</v>
      </c>
      <c r="C4" s="108"/>
      <c r="D4" s="106" t="s">
        <v>100</v>
      </c>
      <c r="E4" s="120"/>
      <c r="F4" s="120"/>
      <c r="G4" s="107"/>
    </row>
    <row r="5" spans="2:7" ht="27.75" customHeight="1">
      <c r="B5" s="8" t="s">
        <v>32</v>
      </c>
      <c r="C5" s="8" t="s">
        <v>33</v>
      </c>
      <c r="D5" s="8" t="s">
        <v>34</v>
      </c>
      <c r="E5" s="8" t="s">
        <v>87</v>
      </c>
      <c r="F5" s="29" t="s">
        <v>101</v>
      </c>
      <c r="G5" s="50" t="s">
        <v>102</v>
      </c>
    </row>
    <row r="6" spans="2:7" ht="14.25" customHeight="1">
      <c r="B6" s="10" t="s">
        <v>103</v>
      </c>
      <c r="C6" s="51">
        <v>379.36</v>
      </c>
      <c r="D6" s="18" t="s">
        <v>36</v>
      </c>
      <c r="E6" s="52"/>
      <c r="F6" s="52"/>
      <c r="G6" s="52"/>
    </row>
    <row r="7" spans="2:7" ht="14.25" customHeight="1">
      <c r="B7" s="18" t="s">
        <v>104</v>
      </c>
      <c r="C7" s="51"/>
      <c r="D7" s="18" t="s">
        <v>38</v>
      </c>
      <c r="E7" s="18"/>
      <c r="F7" s="52"/>
      <c r="G7" s="52"/>
    </row>
    <row r="8" spans="2:7" ht="14.25" customHeight="1">
      <c r="B8" s="53" t="s">
        <v>105</v>
      </c>
      <c r="C8" s="51"/>
      <c r="D8" s="18" t="s">
        <v>40</v>
      </c>
      <c r="E8" s="18"/>
      <c r="F8" s="52"/>
      <c r="G8" s="52"/>
    </row>
    <row r="9" spans="2:7" ht="14.25" customHeight="1">
      <c r="B9" s="54"/>
      <c r="C9" s="51"/>
      <c r="D9" s="18" t="s">
        <v>42</v>
      </c>
      <c r="E9" s="18"/>
      <c r="F9" s="52"/>
      <c r="G9" s="52"/>
    </row>
    <row r="10" spans="2:7" ht="14.25" customHeight="1">
      <c r="B10" s="17"/>
      <c r="C10" s="51"/>
      <c r="D10" s="18" t="s">
        <v>44</v>
      </c>
      <c r="E10" s="52"/>
      <c r="F10" s="52"/>
      <c r="G10" s="52"/>
    </row>
    <row r="11" spans="2:7" ht="14.25" customHeight="1">
      <c r="B11" s="17"/>
      <c r="C11" s="51"/>
      <c r="D11" s="18" t="s">
        <v>46</v>
      </c>
      <c r="E11" s="18"/>
      <c r="F11" s="52"/>
      <c r="G11" s="52"/>
    </row>
    <row r="12" spans="2:7" ht="14.25" customHeight="1">
      <c r="B12" s="17"/>
      <c r="C12" s="51"/>
      <c r="D12" s="18" t="s">
        <v>48</v>
      </c>
      <c r="E12" s="18"/>
      <c r="F12" s="52"/>
      <c r="G12" s="52"/>
    </row>
    <row r="13" spans="2:7" ht="14.25" customHeight="1">
      <c r="B13" s="17"/>
      <c r="C13" s="51"/>
      <c r="D13" s="18" t="s">
        <v>50</v>
      </c>
      <c r="E13" s="52"/>
      <c r="F13" s="52"/>
      <c r="G13" s="52"/>
    </row>
    <row r="14" spans="2:7" ht="14.25" customHeight="1">
      <c r="B14" s="19"/>
      <c r="C14" s="51"/>
      <c r="D14" s="18" t="s">
        <v>52</v>
      </c>
      <c r="E14" s="52"/>
      <c r="F14" s="52">
        <v>379.36</v>
      </c>
      <c r="G14" s="52"/>
    </row>
    <row r="15" spans="2:7" ht="14.25" customHeight="1">
      <c r="B15" s="19"/>
      <c r="C15" s="52"/>
      <c r="D15" s="18" t="s">
        <v>54</v>
      </c>
      <c r="E15" s="18"/>
      <c r="F15" s="52"/>
      <c r="G15" s="52"/>
    </row>
    <row r="16" spans="2:7" ht="14.25" customHeight="1">
      <c r="B16" s="55"/>
      <c r="C16" s="52"/>
      <c r="D16" s="18" t="s">
        <v>55</v>
      </c>
      <c r="E16" s="52"/>
      <c r="F16" s="52"/>
      <c r="G16" s="52"/>
    </row>
    <row r="17" spans="2:7" ht="14.25" customHeight="1">
      <c r="B17" s="19"/>
      <c r="C17" s="56"/>
      <c r="D17" s="18" t="s">
        <v>56</v>
      </c>
      <c r="E17" s="52"/>
      <c r="F17" s="52"/>
      <c r="G17" s="52"/>
    </row>
    <row r="18" spans="2:7" ht="14.25" customHeight="1">
      <c r="B18" s="19"/>
      <c r="C18" s="57"/>
      <c r="D18" s="18" t="s">
        <v>57</v>
      </c>
      <c r="E18" s="18"/>
      <c r="F18" s="52"/>
      <c r="G18" s="52"/>
    </row>
    <row r="19" spans="2:7" ht="14.25" customHeight="1">
      <c r="B19" s="19"/>
      <c r="C19" s="56"/>
      <c r="D19" s="18" t="s">
        <v>58</v>
      </c>
      <c r="E19" s="18"/>
      <c r="F19" s="52"/>
      <c r="G19" s="52"/>
    </row>
    <row r="20" spans="2:7" ht="14.25" customHeight="1">
      <c r="B20" s="55"/>
      <c r="C20" s="56"/>
      <c r="D20" s="18" t="s">
        <v>59</v>
      </c>
      <c r="E20" s="18"/>
      <c r="F20" s="52"/>
      <c r="G20" s="52"/>
    </row>
    <row r="21" spans="2:7" ht="14.25" customHeight="1">
      <c r="B21" s="55"/>
      <c r="C21" s="56"/>
      <c r="D21" s="18" t="s">
        <v>60</v>
      </c>
      <c r="E21" s="52"/>
      <c r="F21" s="52"/>
      <c r="G21" s="52"/>
    </row>
    <row r="22" spans="2:7" ht="14.25" customHeight="1">
      <c r="B22" s="19"/>
      <c r="C22" s="56"/>
      <c r="D22" s="18" t="s">
        <v>61</v>
      </c>
      <c r="E22" s="18"/>
      <c r="F22" s="52"/>
      <c r="G22" s="52"/>
    </row>
    <row r="23" spans="2:7" ht="14.25" customHeight="1">
      <c r="B23" s="19"/>
      <c r="C23" s="56"/>
      <c r="D23" s="18" t="s">
        <v>62</v>
      </c>
      <c r="E23" s="18"/>
      <c r="F23" s="52"/>
      <c r="G23" s="52"/>
    </row>
    <row r="24" spans="2:7" ht="14.25" customHeight="1">
      <c r="B24" s="19"/>
      <c r="C24" s="56"/>
      <c r="D24" s="18" t="s">
        <v>63</v>
      </c>
      <c r="E24" s="52"/>
      <c r="F24" s="52"/>
      <c r="G24" s="52"/>
    </row>
    <row r="25" spans="2:7" ht="14.25" customHeight="1">
      <c r="B25" s="19"/>
      <c r="C25" s="56"/>
      <c r="D25" s="18" t="s">
        <v>64</v>
      </c>
      <c r="E25" s="18"/>
      <c r="F25" s="52"/>
      <c r="G25" s="52"/>
    </row>
    <row r="26" spans="2:7" ht="14.25" customHeight="1">
      <c r="B26" s="55"/>
      <c r="C26" s="57"/>
      <c r="D26" s="18" t="s">
        <v>65</v>
      </c>
      <c r="E26" s="18"/>
      <c r="F26" s="52"/>
      <c r="G26" s="52"/>
    </row>
    <row r="27" spans="2:7" ht="14.25" customHeight="1">
      <c r="B27" s="55"/>
      <c r="C27" s="56"/>
      <c r="D27" s="58"/>
      <c r="E27" s="58"/>
      <c r="F27" s="52"/>
      <c r="G27" s="52"/>
    </row>
    <row r="28" spans="2:7" ht="14.25" customHeight="1">
      <c r="B28" s="55"/>
      <c r="C28" s="56"/>
      <c r="D28" s="18"/>
      <c r="E28" s="18"/>
      <c r="F28" s="52"/>
      <c r="G28" s="59"/>
    </row>
    <row r="29" spans="2:7" ht="14.25" customHeight="1">
      <c r="B29" s="60" t="s">
        <v>66</v>
      </c>
      <c r="C29" s="61"/>
      <c r="D29" s="60" t="s">
        <v>67</v>
      </c>
      <c r="E29" s="52"/>
      <c r="F29" s="52"/>
      <c r="G29" s="52"/>
    </row>
    <row r="30" spans="2:7" ht="14.25" customHeight="1">
      <c r="B30" s="18" t="s">
        <v>106</v>
      </c>
      <c r="C30" s="12"/>
      <c r="D30" s="19" t="s">
        <v>107</v>
      </c>
      <c r="E30" s="52"/>
      <c r="F30" s="52">
        <v>23.8</v>
      </c>
      <c r="G30" s="62"/>
    </row>
    <row r="31" spans="2:7" ht="14.25" customHeight="1">
      <c r="B31" s="23" t="s">
        <v>108</v>
      </c>
      <c r="C31" s="12"/>
      <c r="D31" s="63"/>
      <c r="E31" s="19"/>
      <c r="F31" s="64"/>
      <c r="G31" s="65"/>
    </row>
    <row r="32" spans="2:7" ht="14.25" customHeight="1">
      <c r="B32" s="18" t="s">
        <v>109</v>
      </c>
      <c r="C32" s="56"/>
      <c r="D32" s="66"/>
      <c r="E32" s="65"/>
      <c r="F32" s="65"/>
      <c r="G32" s="65"/>
    </row>
    <row r="33" spans="2:7" ht="14.25" customHeight="1">
      <c r="B33" s="18"/>
      <c r="C33" s="56"/>
      <c r="D33" s="66"/>
      <c r="E33" s="65"/>
      <c r="F33" s="65"/>
      <c r="G33" s="65"/>
    </row>
    <row r="34" spans="2:7" ht="14.25" customHeight="1">
      <c r="B34" s="67" t="s">
        <v>72</v>
      </c>
      <c r="C34" s="57">
        <v>379.36</v>
      </c>
      <c r="D34" s="67" t="s">
        <v>73</v>
      </c>
      <c r="E34" s="52"/>
      <c r="F34" s="52">
        <v>403.16</v>
      </c>
      <c r="G34" s="52"/>
    </row>
    <row r="35" spans="2:7" ht="14.25" customHeight="1">
      <c r="B35" s="121" t="s">
        <v>110</v>
      </c>
      <c r="C35" s="121"/>
      <c r="D35" s="121"/>
      <c r="E35" s="121"/>
      <c r="F35" s="121"/>
      <c r="G35" s="121"/>
    </row>
    <row r="36" ht="14.25" customHeight="1">
      <c r="B36" s="45" t="s">
        <v>89</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0.26" bottom="0.19" header="0.22" footer="0.2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A1">
      <selection activeCell="E15" sqref="E15"/>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22" t="s">
        <v>111</v>
      </c>
      <c r="C1" s="122"/>
      <c r="D1" s="122"/>
      <c r="E1" s="122"/>
      <c r="F1" s="122"/>
      <c r="G1" s="122"/>
      <c r="H1" s="122"/>
      <c r="I1" s="122"/>
    </row>
    <row r="2" spans="2:9" ht="13.5" customHeight="1">
      <c r="B2" s="36"/>
      <c r="C2" s="36"/>
      <c r="D2" s="36"/>
      <c r="E2" s="36"/>
      <c r="F2" s="36"/>
      <c r="G2" s="36"/>
      <c r="H2" s="36"/>
      <c r="I2" s="33" t="s">
        <v>112</v>
      </c>
    </row>
    <row r="3" spans="2:9" ht="18" customHeight="1">
      <c r="B3" s="105" t="s">
        <v>192</v>
      </c>
      <c r="C3" s="105"/>
      <c r="D3" s="35"/>
      <c r="E3" s="35"/>
      <c r="F3" s="35"/>
      <c r="G3" s="35"/>
      <c r="H3" s="35"/>
      <c r="I3" s="34" t="s">
        <v>29</v>
      </c>
    </row>
    <row r="4" spans="2:9" ht="22.5" customHeight="1">
      <c r="B4" s="123" t="s">
        <v>32</v>
      </c>
      <c r="C4" s="123"/>
      <c r="D4" s="127" t="s">
        <v>67</v>
      </c>
      <c r="E4" s="124" t="s">
        <v>91</v>
      </c>
      <c r="F4" s="125"/>
      <c r="G4" s="126"/>
      <c r="H4" s="127" t="s">
        <v>92</v>
      </c>
      <c r="I4" s="127" t="s">
        <v>113</v>
      </c>
    </row>
    <row r="5" spans="2:9" ht="33.75" customHeight="1">
      <c r="B5" s="5" t="s">
        <v>85</v>
      </c>
      <c r="C5" s="5" t="s">
        <v>86</v>
      </c>
      <c r="D5" s="128"/>
      <c r="E5" s="5" t="s">
        <v>114</v>
      </c>
      <c r="F5" s="5" t="s">
        <v>115</v>
      </c>
      <c r="G5" s="5" t="s">
        <v>116</v>
      </c>
      <c r="H5" s="128"/>
      <c r="I5" s="128"/>
    </row>
    <row r="6" spans="2:9" ht="19.5" customHeight="1">
      <c r="B6" s="43"/>
      <c r="C6" s="44" t="s">
        <v>87</v>
      </c>
      <c r="D6" s="15">
        <v>379.35</v>
      </c>
      <c r="E6" s="15">
        <f>F6+G6</f>
        <v>373.45</v>
      </c>
      <c r="F6" s="15">
        <v>357.49</v>
      </c>
      <c r="G6" s="15">
        <v>15.96</v>
      </c>
      <c r="H6" s="15">
        <v>5.9</v>
      </c>
      <c r="I6" s="38"/>
    </row>
    <row r="7" spans="2:9" ht="19.5" customHeight="1">
      <c r="B7" s="43" t="s">
        <v>148</v>
      </c>
      <c r="C7" s="43" t="s">
        <v>149</v>
      </c>
      <c r="D7" s="15">
        <v>373.45</v>
      </c>
      <c r="E7" s="15">
        <f aca="true" t="shared" si="0" ref="E7:E14">F7+G7</f>
        <v>373.45</v>
      </c>
      <c r="F7" s="15">
        <v>357.49</v>
      </c>
      <c r="G7" s="15">
        <v>15.96</v>
      </c>
      <c r="H7" s="15"/>
      <c r="I7" s="38"/>
    </row>
    <row r="8" spans="2:9" ht="19.5" customHeight="1">
      <c r="B8" s="11" t="s">
        <v>150</v>
      </c>
      <c r="C8" s="11" t="s">
        <v>151</v>
      </c>
      <c r="D8" s="15">
        <v>340.68</v>
      </c>
      <c r="E8" s="15">
        <f t="shared" si="0"/>
        <v>340.68</v>
      </c>
      <c r="F8" s="15">
        <f>F9+F10</f>
        <v>335</v>
      </c>
      <c r="G8" s="15">
        <v>5.68</v>
      </c>
      <c r="H8" s="15"/>
      <c r="I8" s="38"/>
    </row>
    <row r="9" spans="2:9" ht="19.5" customHeight="1">
      <c r="B9" s="11" t="s">
        <v>152</v>
      </c>
      <c r="C9" s="11" t="s">
        <v>153</v>
      </c>
      <c r="D9" s="15">
        <v>60</v>
      </c>
      <c r="E9" s="15">
        <f t="shared" si="0"/>
        <v>60</v>
      </c>
      <c r="F9" s="15">
        <v>60</v>
      </c>
      <c r="G9" s="15">
        <v>0</v>
      </c>
      <c r="H9" s="15"/>
      <c r="I9" s="38"/>
    </row>
    <row r="10" spans="2:9" ht="19.5" customHeight="1">
      <c r="B10" s="11" t="s">
        <v>154</v>
      </c>
      <c r="C10" s="11" t="s">
        <v>155</v>
      </c>
      <c r="D10" s="15">
        <v>280.68</v>
      </c>
      <c r="E10" s="15">
        <f t="shared" si="0"/>
        <v>280.68</v>
      </c>
      <c r="F10" s="15">
        <v>275</v>
      </c>
      <c r="G10" s="15">
        <v>5.68</v>
      </c>
      <c r="H10" s="15"/>
      <c r="I10" s="38"/>
    </row>
    <row r="11" spans="2:9" ht="19.5" customHeight="1">
      <c r="B11" s="11" t="s">
        <v>156</v>
      </c>
      <c r="C11" s="11" t="s">
        <v>157</v>
      </c>
      <c r="D11" s="15">
        <v>28.3</v>
      </c>
      <c r="E11" s="15">
        <f t="shared" si="0"/>
        <v>28.299999999999997</v>
      </c>
      <c r="F11" s="15">
        <v>22.49</v>
      </c>
      <c r="G11" s="15">
        <v>5.81</v>
      </c>
      <c r="H11" s="15"/>
      <c r="I11" s="38"/>
    </row>
    <row r="12" spans="2:9" ht="19.5" customHeight="1">
      <c r="B12" s="11" t="s">
        <v>158</v>
      </c>
      <c r="C12" s="11" t="s">
        <v>159</v>
      </c>
      <c r="D12" s="15">
        <v>28.3</v>
      </c>
      <c r="E12" s="15">
        <f t="shared" si="0"/>
        <v>28.299999999999997</v>
      </c>
      <c r="F12" s="15">
        <v>22.49</v>
      </c>
      <c r="G12" s="15">
        <v>5.81</v>
      </c>
      <c r="H12" s="15"/>
      <c r="I12" s="38"/>
    </row>
    <row r="13" spans="2:9" ht="19.5" customHeight="1">
      <c r="B13" s="11" t="s">
        <v>162</v>
      </c>
      <c r="C13" s="11" t="s">
        <v>163</v>
      </c>
      <c r="D13" s="15">
        <v>10.37</v>
      </c>
      <c r="E13" s="15">
        <f t="shared" si="0"/>
        <v>4.47</v>
      </c>
      <c r="F13" s="15"/>
      <c r="G13" s="15">
        <v>4.47</v>
      </c>
      <c r="H13" s="15">
        <v>5.9</v>
      </c>
      <c r="I13" s="38"/>
    </row>
    <row r="14" spans="2:9" ht="19.5" customHeight="1">
      <c r="B14" s="11" t="s">
        <v>164</v>
      </c>
      <c r="C14" s="11" t="s">
        <v>165</v>
      </c>
      <c r="D14" s="15">
        <f>E14+H14</f>
        <v>10.370000000000001</v>
      </c>
      <c r="E14" s="15">
        <f t="shared" si="0"/>
        <v>4.47</v>
      </c>
      <c r="F14" s="15"/>
      <c r="G14" s="15">
        <v>4.47</v>
      </c>
      <c r="H14" s="15">
        <v>5.9</v>
      </c>
      <c r="I14" s="38"/>
    </row>
    <row r="15" spans="2:9" ht="19.5" customHeight="1">
      <c r="B15" s="11"/>
      <c r="C15" s="11"/>
      <c r="D15" s="15"/>
      <c r="E15" s="15"/>
      <c r="F15" s="15"/>
      <c r="G15" s="15"/>
      <c r="H15" s="15"/>
      <c r="I15" s="38"/>
    </row>
    <row r="16" spans="2:9" ht="19.5" customHeight="1">
      <c r="B16" s="11"/>
      <c r="C16" s="11"/>
      <c r="D16" s="15"/>
      <c r="E16" s="15"/>
      <c r="F16" s="15"/>
      <c r="G16" s="15"/>
      <c r="H16" s="15"/>
      <c r="I16" s="38"/>
    </row>
    <row r="17" spans="2:9" ht="19.5" customHeight="1">
      <c r="B17" s="11"/>
      <c r="C17" s="11"/>
      <c r="D17" s="15"/>
      <c r="E17" s="15"/>
      <c r="F17" s="15"/>
      <c r="G17" s="15"/>
      <c r="H17" s="15"/>
      <c r="I17" s="38"/>
    </row>
    <row r="18" spans="2:9" ht="19.5" customHeight="1">
      <c r="B18" s="11"/>
      <c r="C18" s="11"/>
      <c r="D18" s="15"/>
      <c r="E18" s="15"/>
      <c r="F18" s="15"/>
      <c r="G18" s="15"/>
      <c r="H18" s="15"/>
      <c r="I18" s="38"/>
    </row>
    <row r="19" spans="2:9" ht="19.5" customHeight="1">
      <c r="B19" s="11"/>
      <c r="C19" s="11"/>
      <c r="D19" s="15"/>
      <c r="E19" s="15"/>
      <c r="F19" s="15"/>
      <c r="G19" s="15"/>
      <c r="H19" s="15"/>
      <c r="I19" s="38"/>
    </row>
    <row r="20" spans="2:9" ht="19.5" customHeight="1">
      <c r="B20" s="11"/>
      <c r="C20" s="11"/>
      <c r="D20" s="15"/>
      <c r="E20" s="15"/>
      <c r="F20" s="15"/>
      <c r="G20" s="15"/>
      <c r="H20" s="15"/>
      <c r="I20" s="38"/>
    </row>
    <row r="21" spans="2:9" ht="19.5" customHeight="1">
      <c r="B21" s="11"/>
      <c r="C21" s="11"/>
      <c r="D21" s="15"/>
      <c r="E21" s="15"/>
      <c r="F21" s="15"/>
      <c r="G21" s="15"/>
      <c r="H21" s="15"/>
      <c r="I21" s="38"/>
    </row>
    <row r="22" spans="2:9" ht="19.5" customHeight="1">
      <c r="B22" s="11"/>
      <c r="C22" s="11"/>
      <c r="D22" s="15"/>
      <c r="E22" s="15"/>
      <c r="F22" s="15"/>
      <c r="G22" s="15"/>
      <c r="H22" s="15"/>
      <c r="I22" s="38"/>
    </row>
    <row r="23" spans="2:9" ht="19.5" customHeight="1">
      <c r="B23" s="11"/>
      <c r="C23" s="11"/>
      <c r="D23" s="15"/>
      <c r="E23" s="15"/>
      <c r="F23" s="15"/>
      <c r="G23" s="15"/>
      <c r="H23" s="15"/>
      <c r="I23" s="38"/>
    </row>
    <row r="24" spans="2:9" ht="15.75" customHeight="1">
      <c r="B24" s="117" t="s">
        <v>117</v>
      </c>
      <c r="C24" s="117"/>
      <c r="D24" s="117"/>
      <c r="E24" s="117"/>
      <c r="F24" s="117"/>
      <c r="G24" s="117"/>
      <c r="H24" s="117"/>
      <c r="I24" s="117"/>
    </row>
    <row r="25" spans="2:9" ht="15.75" customHeight="1">
      <c r="B25" s="45" t="s">
        <v>89</v>
      </c>
      <c r="C25" s="42"/>
      <c r="D25" s="42"/>
      <c r="E25" s="42"/>
      <c r="F25" s="42"/>
      <c r="G25" s="42"/>
      <c r="H25" s="42"/>
      <c r="I25" s="42"/>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zoomScalePageLayoutView="0" workbookViewId="0" topLeftCell="A1">
      <selection activeCell="A6" sqref="A6:IV37"/>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1" customHeight="1">
      <c r="B1" s="129" t="s">
        <v>118</v>
      </c>
      <c r="C1" s="129"/>
      <c r="D1" s="129"/>
      <c r="E1" s="129"/>
      <c r="F1" s="129"/>
      <c r="G1" s="129"/>
    </row>
    <row r="2" spans="2:7" ht="9.75" customHeight="1">
      <c r="B2" s="36"/>
      <c r="C2" s="36"/>
      <c r="D2" s="36"/>
      <c r="E2" s="36"/>
      <c r="F2" s="36"/>
      <c r="G2" s="33" t="s">
        <v>119</v>
      </c>
    </row>
    <row r="3" spans="2:7" ht="15.75" customHeight="1">
      <c r="B3" s="105" t="s">
        <v>192</v>
      </c>
      <c r="C3" s="105"/>
      <c r="D3" s="35"/>
      <c r="E3" s="35"/>
      <c r="F3" s="35"/>
      <c r="G3" s="34" t="s">
        <v>29</v>
      </c>
    </row>
    <row r="4" spans="2:7" ht="21" customHeight="1">
      <c r="B4" s="123" t="s">
        <v>32</v>
      </c>
      <c r="C4" s="123"/>
      <c r="D4" s="127" t="s">
        <v>67</v>
      </c>
      <c r="E4" s="127" t="s">
        <v>115</v>
      </c>
      <c r="F4" s="127" t="s">
        <v>116</v>
      </c>
      <c r="G4" s="127" t="s">
        <v>113</v>
      </c>
    </row>
    <row r="5" spans="2:7" ht="21" customHeight="1">
      <c r="B5" s="101" t="s">
        <v>120</v>
      </c>
      <c r="C5" s="5" t="s">
        <v>86</v>
      </c>
      <c r="D5" s="128"/>
      <c r="E5" s="128"/>
      <c r="F5" s="128"/>
      <c r="G5" s="128"/>
    </row>
    <row r="6" spans="2:7" ht="12.75" customHeight="1">
      <c r="B6" s="130" t="s">
        <v>87</v>
      </c>
      <c r="C6" s="131"/>
      <c r="D6" s="37">
        <v>379.35</v>
      </c>
      <c r="E6" s="37">
        <v>22.49</v>
      </c>
      <c r="F6" s="37">
        <f>F17+F32+F34</f>
        <v>356.85999999999996</v>
      </c>
      <c r="G6" s="6"/>
    </row>
    <row r="7" spans="2:7" ht="12.75" customHeight="1">
      <c r="B7" s="92">
        <v>301</v>
      </c>
      <c r="C7" s="90" t="s">
        <v>166</v>
      </c>
      <c r="D7" s="37">
        <v>22.49</v>
      </c>
      <c r="E7" s="37">
        <f>E8+E9+E10+E12+E14+E15</f>
        <v>22.49</v>
      </c>
      <c r="F7" s="15"/>
      <c r="G7" s="38"/>
    </row>
    <row r="8" spans="2:7" ht="12.75" customHeight="1">
      <c r="B8" s="90">
        <v>30101</v>
      </c>
      <c r="C8" s="90" t="s">
        <v>167</v>
      </c>
      <c r="D8" s="37">
        <v>7.37</v>
      </c>
      <c r="E8" s="37">
        <v>7.37</v>
      </c>
      <c r="F8" s="15"/>
      <c r="G8" s="38"/>
    </row>
    <row r="9" spans="2:7" ht="12.75" customHeight="1">
      <c r="B9" s="90">
        <v>30102</v>
      </c>
      <c r="C9" s="90" t="s">
        <v>168</v>
      </c>
      <c r="D9" s="37">
        <v>8.32</v>
      </c>
      <c r="E9" s="37">
        <v>8.32</v>
      </c>
      <c r="F9" s="15"/>
      <c r="G9" s="38"/>
    </row>
    <row r="10" spans="2:7" ht="12.75" customHeight="1">
      <c r="B10" s="90">
        <v>30103</v>
      </c>
      <c r="C10" s="90" t="s">
        <v>169</v>
      </c>
      <c r="D10" s="95">
        <v>1.73</v>
      </c>
      <c r="E10" s="95">
        <v>1.73</v>
      </c>
      <c r="F10" s="15"/>
      <c r="G10" s="38"/>
    </row>
    <row r="11" spans="2:7" ht="12.75" customHeight="1">
      <c r="B11" s="90">
        <v>30107</v>
      </c>
      <c r="C11" s="90" t="s">
        <v>170</v>
      </c>
      <c r="D11" s="39"/>
      <c r="E11" s="39"/>
      <c r="F11" s="15"/>
      <c r="G11" s="38"/>
    </row>
    <row r="12" spans="2:7" ht="12.75" customHeight="1">
      <c r="B12" s="90">
        <v>30108</v>
      </c>
      <c r="C12" s="90" t="s">
        <v>171</v>
      </c>
      <c r="D12" s="95">
        <v>1.99</v>
      </c>
      <c r="E12" s="95">
        <v>1.99</v>
      </c>
      <c r="F12" s="15"/>
      <c r="G12" s="38"/>
    </row>
    <row r="13" spans="2:7" ht="12.75" customHeight="1">
      <c r="B13" s="90">
        <v>30110</v>
      </c>
      <c r="C13" s="90" t="s">
        <v>172</v>
      </c>
      <c r="D13" s="37"/>
      <c r="E13" s="37"/>
      <c r="F13" s="15"/>
      <c r="G13" s="38"/>
    </row>
    <row r="14" spans="2:7" ht="12.75" customHeight="1">
      <c r="B14" s="90">
        <v>30112</v>
      </c>
      <c r="C14" s="90" t="s">
        <v>173</v>
      </c>
      <c r="D14" s="95">
        <v>0.13</v>
      </c>
      <c r="E14" s="95">
        <v>0.13</v>
      </c>
      <c r="F14" s="15"/>
      <c r="G14" s="38"/>
    </row>
    <row r="15" spans="2:7" ht="12.75" customHeight="1">
      <c r="B15" s="90">
        <v>30113</v>
      </c>
      <c r="C15" s="90" t="s">
        <v>174</v>
      </c>
      <c r="D15" s="96">
        <v>2.95</v>
      </c>
      <c r="E15" s="96">
        <v>2.95</v>
      </c>
      <c r="F15" s="15"/>
      <c r="G15" s="38"/>
    </row>
    <row r="16" spans="2:7" ht="12.75" customHeight="1">
      <c r="B16" s="91">
        <v>30199</v>
      </c>
      <c r="C16" s="91" t="s">
        <v>175</v>
      </c>
      <c r="D16" s="93"/>
      <c r="E16" s="15"/>
      <c r="F16" s="15"/>
      <c r="G16" s="38"/>
    </row>
    <row r="17" spans="2:7" ht="12.75" customHeight="1">
      <c r="B17" s="97">
        <v>302</v>
      </c>
      <c r="C17" s="63" t="s">
        <v>176</v>
      </c>
      <c r="D17" s="100">
        <f>SUM(D18:D32)</f>
        <v>15.959999999999997</v>
      </c>
      <c r="E17" s="15"/>
      <c r="F17" s="100">
        <f>SUM(F18:F31)</f>
        <v>15.959999999999997</v>
      </c>
      <c r="G17" s="38"/>
    </row>
    <row r="18" spans="2:7" ht="12.75" customHeight="1">
      <c r="B18" s="90">
        <v>30201</v>
      </c>
      <c r="C18" s="90" t="s">
        <v>177</v>
      </c>
      <c r="D18" s="99">
        <v>2.27</v>
      </c>
      <c r="E18" s="15"/>
      <c r="F18" s="99">
        <v>2.27</v>
      </c>
      <c r="G18" s="38"/>
    </row>
    <row r="19" spans="2:7" ht="12.75" customHeight="1">
      <c r="B19" s="90">
        <v>30202</v>
      </c>
      <c r="C19" s="90" t="s">
        <v>178</v>
      </c>
      <c r="D19" s="99">
        <v>3.52</v>
      </c>
      <c r="E19" s="15"/>
      <c r="F19" s="99">
        <v>3.52</v>
      </c>
      <c r="G19" s="38"/>
    </row>
    <row r="20" spans="2:7" ht="12.75" customHeight="1">
      <c r="B20" s="90">
        <v>30205</v>
      </c>
      <c r="C20" s="90" t="s">
        <v>179</v>
      </c>
      <c r="D20" s="94"/>
      <c r="E20" s="15"/>
      <c r="F20" s="94"/>
      <c r="G20" s="38"/>
    </row>
    <row r="21" spans="2:7" ht="12.75" customHeight="1">
      <c r="B21" s="90">
        <v>30206</v>
      </c>
      <c r="C21" s="90" t="s">
        <v>186</v>
      </c>
      <c r="D21" s="99">
        <v>0.16</v>
      </c>
      <c r="E21" s="15"/>
      <c r="F21" s="99">
        <v>0.16</v>
      </c>
      <c r="G21" s="38"/>
    </row>
    <row r="22" spans="2:7" ht="12.75" customHeight="1">
      <c r="B22" s="90">
        <v>30207</v>
      </c>
      <c r="C22" s="90" t="s">
        <v>180</v>
      </c>
      <c r="D22" s="99">
        <v>0.8</v>
      </c>
      <c r="E22" s="15"/>
      <c r="F22" s="99">
        <v>0.8</v>
      </c>
      <c r="G22" s="38"/>
    </row>
    <row r="23" spans="2:7" ht="12.75" customHeight="1">
      <c r="B23" s="90">
        <v>30211</v>
      </c>
      <c r="C23" s="90" t="s">
        <v>181</v>
      </c>
      <c r="D23" s="99">
        <v>5.18</v>
      </c>
      <c r="E23" s="15"/>
      <c r="F23" s="99">
        <v>5.18</v>
      </c>
      <c r="G23" s="38"/>
    </row>
    <row r="24" spans="2:7" ht="12.75" customHeight="1">
      <c r="B24" s="90">
        <v>30213</v>
      </c>
      <c r="C24" s="90" t="s">
        <v>182</v>
      </c>
      <c r="D24" s="99">
        <v>0.7</v>
      </c>
      <c r="E24" s="15"/>
      <c r="F24" s="99">
        <v>0.7</v>
      </c>
      <c r="G24" s="38"/>
    </row>
    <row r="25" spans="2:7" ht="12.75" customHeight="1">
      <c r="B25" s="90">
        <v>30214</v>
      </c>
      <c r="C25" s="90" t="s">
        <v>183</v>
      </c>
      <c r="D25" s="99">
        <v>0.6</v>
      </c>
      <c r="E25" s="15"/>
      <c r="F25" s="99">
        <v>0.6</v>
      </c>
      <c r="G25" s="38"/>
    </row>
    <row r="26" spans="2:7" ht="12.75" customHeight="1">
      <c r="B26" s="90">
        <v>30216</v>
      </c>
      <c r="C26" s="90" t="s">
        <v>126</v>
      </c>
      <c r="D26" s="94"/>
      <c r="E26" s="15"/>
      <c r="F26" s="94"/>
      <c r="G26" s="38"/>
    </row>
    <row r="27" spans="2:7" ht="12.75" customHeight="1">
      <c r="B27" s="90">
        <v>30217</v>
      </c>
      <c r="C27" s="90" t="s">
        <v>128</v>
      </c>
      <c r="D27" s="99">
        <v>0.19</v>
      </c>
      <c r="E27" s="15"/>
      <c r="F27" s="99">
        <v>0.19</v>
      </c>
      <c r="G27" s="38"/>
    </row>
    <row r="28" spans="2:7" ht="12.75" customHeight="1">
      <c r="B28" s="90">
        <v>30226</v>
      </c>
      <c r="C28" s="90" t="s">
        <v>187</v>
      </c>
      <c r="D28" s="99">
        <v>0.08</v>
      </c>
      <c r="E28" s="15"/>
      <c r="F28" s="99">
        <v>0.08</v>
      </c>
      <c r="G28" s="38"/>
    </row>
    <row r="29" spans="2:7" ht="12.75" customHeight="1">
      <c r="B29" s="90">
        <v>30228</v>
      </c>
      <c r="C29" s="90" t="s">
        <v>188</v>
      </c>
      <c r="D29" s="99">
        <v>0.67</v>
      </c>
      <c r="E29" s="15"/>
      <c r="F29" s="99">
        <v>0.67</v>
      </c>
      <c r="G29" s="38"/>
    </row>
    <row r="30" spans="2:7" ht="12.75" customHeight="1">
      <c r="B30" s="90">
        <v>30239</v>
      </c>
      <c r="C30" s="90" t="s">
        <v>184</v>
      </c>
      <c r="D30" s="99">
        <v>1.61</v>
      </c>
      <c r="E30" s="15"/>
      <c r="F30" s="99">
        <v>1.61</v>
      </c>
      <c r="G30" s="38"/>
    </row>
    <row r="31" spans="2:7" ht="12.75" customHeight="1">
      <c r="B31" s="98">
        <v>30299</v>
      </c>
      <c r="C31" s="98" t="s">
        <v>185</v>
      </c>
      <c r="D31" s="93">
        <v>0.18</v>
      </c>
      <c r="E31" s="15"/>
      <c r="F31" s="93">
        <v>0.18</v>
      </c>
      <c r="G31" s="38"/>
    </row>
    <row r="32" spans="2:7" ht="12.75" customHeight="1">
      <c r="B32" s="63">
        <v>303</v>
      </c>
      <c r="C32" s="63" t="s">
        <v>194</v>
      </c>
      <c r="D32" s="93"/>
      <c r="E32" s="15"/>
      <c r="F32" s="93">
        <v>335</v>
      </c>
      <c r="G32" s="38"/>
    </row>
    <row r="33" spans="2:7" ht="12.75" customHeight="1">
      <c r="B33" s="63">
        <v>30307</v>
      </c>
      <c r="C33" s="91" t="s">
        <v>194</v>
      </c>
      <c r="D33" s="40"/>
      <c r="E33" s="15"/>
      <c r="F33" s="93">
        <v>335</v>
      </c>
      <c r="G33" s="38" t="s">
        <v>197</v>
      </c>
    </row>
    <row r="34" spans="2:7" ht="12.75" customHeight="1">
      <c r="B34" s="63">
        <v>310</v>
      </c>
      <c r="C34" s="91" t="s">
        <v>195</v>
      </c>
      <c r="D34" s="40"/>
      <c r="E34" s="15"/>
      <c r="F34" s="93">
        <v>5.9</v>
      </c>
      <c r="G34" s="38"/>
    </row>
    <row r="35" spans="2:7" ht="12.75" customHeight="1">
      <c r="B35" s="63">
        <v>31002</v>
      </c>
      <c r="C35" s="63" t="s">
        <v>196</v>
      </c>
      <c r="D35" s="40"/>
      <c r="E35" s="15"/>
      <c r="F35" s="93">
        <v>5.9</v>
      </c>
      <c r="G35" s="38"/>
    </row>
    <row r="36" spans="2:7" ht="12.75" customHeight="1">
      <c r="B36" s="117" t="s">
        <v>121</v>
      </c>
      <c r="C36" s="117"/>
      <c r="D36" s="117"/>
      <c r="E36" s="117"/>
      <c r="F36" s="117"/>
      <c r="G36" s="117"/>
    </row>
    <row r="37" spans="2:7" ht="12.75" customHeight="1">
      <c r="B37" s="41" t="s">
        <v>75</v>
      </c>
      <c r="C37" s="42"/>
      <c r="D37" s="42"/>
      <c r="E37" s="42"/>
      <c r="F37" s="42"/>
      <c r="G37" s="42"/>
    </row>
  </sheetData>
  <sheetProtection/>
  <mergeCells count="9">
    <mergeCell ref="B1:G1"/>
    <mergeCell ref="B3:C3"/>
    <mergeCell ref="B4:C4"/>
    <mergeCell ref="B6:C6"/>
    <mergeCell ref="B36:G36"/>
    <mergeCell ref="D4:D5"/>
    <mergeCell ref="E4:E5"/>
    <mergeCell ref="F4:F5"/>
    <mergeCell ref="G4:G5"/>
  </mergeCells>
  <printOptions horizontalCentered="1"/>
  <pageMargins left="0.59" right="0.59" top="0.46"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D7" sqref="D7"/>
    </sheetView>
  </sheetViews>
  <sheetFormatPr defaultColWidth="9.16015625" defaultRowHeight="12.75" customHeight="1"/>
  <cols>
    <col min="1" max="1" width="9"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132" t="s">
        <v>25</v>
      </c>
      <c r="C1" s="132"/>
      <c r="D1" s="132"/>
      <c r="E1" s="132"/>
      <c r="F1" s="132"/>
      <c r="G1" s="132"/>
      <c r="H1" s="132"/>
      <c r="I1" s="132"/>
      <c r="J1" s="132"/>
      <c r="K1" s="32"/>
      <c r="L1" s="32"/>
      <c r="M1" s="32"/>
    </row>
    <row r="2" spans="3:13" ht="27.75" customHeight="1">
      <c r="C2" s="27"/>
      <c r="D2" s="27"/>
      <c r="E2" s="27"/>
      <c r="F2" s="27"/>
      <c r="G2" s="27"/>
      <c r="H2" s="27"/>
      <c r="I2" s="27"/>
      <c r="J2" s="33" t="s">
        <v>122</v>
      </c>
      <c r="K2" s="32"/>
      <c r="L2" s="32"/>
      <c r="M2" s="32"/>
    </row>
    <row r="3" spans="2:12" ht="14.25" customHeight="1">
      <c r="B3" s="28" t="s">
        <v>191</v>
      </c>
      <c r="C3" s="28"/>
      <c r="D3" s="28"/>
      <c r="E3" s="28"/>
      <c r="F3" s="28"/>
      <c r="G3" s="28"/>
      <c r="H3" s="28"/>
      <c r="I3" s="28"/>
      <c r="J3" s="34" t="s">
        <v>29</v>
      </c>
      <c r="K3" s="35"/>
      <c r="L3" s="35"/>
    </row>
    <row r="4" spans="2:10" ht="25.5" customHeight="1">
      <c r="B4" s="134" t="s">
        <v>123</v>
      </c>
      <c r="C4" s="111" t="s">
        <v>124</v>
      </c>
      <c r="D4" s="111"/>
      <c r="E4" s="111"/>
      <c r="F4" s="111"/>
      <c r="G4" s="111"/>
      <c r="H4" s="111"/>
      <c r="I4" s="111" t="s">
        <v>125</v>
      </c>
      <c r="J4" s="111" t="s">
        <v>126</v>
      </c>
    </row>
    <row r="5" spans="2:10" ht="23.25" customHeight="1">
      <c r="B5" s="135"/>
      <c r="C5" s="111" t="s">
        <v>114</v>
      </c>
      <c r="D5" s="111" t="s">
        <v>127</v>
      </c>
      <c r="E5" s="111" t="s">
        <v>128</v>
      </c>
      <c r="F5" s="111" t="s">
        <v>129</v>
      </c>
      <c r="G5" s="111"/>
      <c r="H5" s="111"/>
      <c r="I5" s="111"/>
      <c r="J5" s="111"/>
    </row>
    <row r="6" spans="2:10" ht="38.25" customHeight="1">
      <c r="B6" s="135"/>
      <c r="C6" s="111"/>
      <c r="D6" s="111"/>
      <c r="E6" s="111"/>
      <c r="F6" s="5" t="s">
        <v>114</v>
      </c>
      <c r="G6" s="5" t="s">
        <v>130</v>
      </c>
      <c r="H6" s="5" t="s">
        <v>131</v>
      </c>
      <c r="I6" s="111"/>
      <c r="J6" s="111"/>
    </row>
    <row r="7" spans="2:10" ht="37.5" customHeight="1">
      <c r="B7" s="136"/>
      <c r="C7" s="9">
        <v>1</v>
      </c>
      <c r="D7" s="9">
        <v>2</v>
      </c>
      <c r="E7" s="9">
        <v>3</v>
      </c>
      <c r="F7" s="9">
        <v>4</v>
      </c>
      <c r="G7" s="9">
        <v>5</v>
      </c>
      <c r="H7" s="9">
        <v>6</v>
      </c>
      <c r="I7" s="9">
        <v>7</v>
      </c>
      <c r="J7" s="9">
        <v>8</v>
      </c>
    </row>
    <row r="8" spans="2:10" ht="37.5" customHeight="1">
      <c r="B8" s="30" t="s">
        <v>132</v>
      </c>
      <c r="C8" s="9"/>
      <c r="D8" s="9"/>
      <c r="E8" s="9"/>
      <c r="F8" s="9"/>
      <c r="G8" s="9"/>
      <c r="H8" s="9"/>
      <c r="I8" s="9"/>
      <c r="J8" s="9"/>
    </row>
    <row r="9" spans="2:10" ht="37.5" customHeight="1">
      <c r="B9" s="30" t="s">
        <v>33</v>
      </c>
      <c r="C9" s="9">
        <v>0.19</v>
      </c>
      <c r="D9" s="9"/>
      <c r="E9" s="9">
        <v>0.19</v>
      </c>
      <c r="F9" s="9"/>
      <c r="G9" s="9"/>
      <c r="H9" s="9"/>
      <c r="I9" s="9"/>
      <c r="J9" s="9"/>
    </row>
    <row r="10" spans="1:10" ht="37.5" customHeight="1">
      <c r="A10" s="31"/>
      <c r="B10" s="30"/>
      <c r="C10" s="15">
        <f>D10+E10+F10</f>
        <v>0</v>
      </c>
      <c r="D10" s="15"/>
      <c r="E10" s="15"/>
      <c r="F10" s="15">
        <f>G10+H10</f>
        <v>0</v>
      </c>
      <c r="G10" s="15"/>
      <c r="H10" s="15"/>
      <c r="I10" s="15"/>
      <c r="J10" s="15"/>
    </row>
    <row r="11" spans="2:10" ht="33.75" customHeight="1">
      <c r="B11" s="133" t="s">
        <v>133</v>
      </c>
      <c r="C11" s="133"/>
      <c r="D11" s="133"/>
      <c r="E11" s="133"/>
      <c r="F11" s="133"/>
      <c r="G11" s="133"/>
      <c r="H11" s="133"/>
      <c r="I11" s="133"/>
      <c r="J11" s="13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2020-09-24T08:21:56Z</cp:lastPrinted>
  <dcterms:created xsi:type="dcterms:W3CDTF">2016-01-19T03:04:57Z</dcterms:created>
  <dcterms:modified xsi:type="dcterms:W3CDTF">2020-10-12T02:32:41Z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