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7">'一般公共预算财政拨款基本支出表'!$1:$5</definedName>
    <definedName name="_xlnm.Print_Titles" localSheetId="6">'一般公共预算财政拨款支出明细表'!$1:$5</definedName>
    <definedName name="_xlnm.Print_Titles" localSheetId="3">'收入总表'!$1:$5</definedName>
    <definedName name="_xlnm.Print_Titles" localSheetId="5">'财政拨款收支总表'!$1:$5</definedName>
    <definedName name="_xlnm.Print_Titles" localSheetId="8">'一般公共预算拨款“三公”经费及会议费、培训费支出预算表'!$1:$7</definedName>
    <definedName name="_xlnm.Print_Titles" localSheetId="9">'政府性基金收支表'!$1:$4</definedName>
    <definedName name="_xlnm.Print_Titles" localSheetId="4">'支出总表'!$1:$5</definedName>
    <definedName name="_xlnm.Print_Titles" localSheetId="2">'收支总表'!$1:$5</definedName>
  </definedNames>
  <calcPr fullCalcOnLoad="1"/>
</workbook>
</file>

<file path=xl/sharedStrings.xml><?xml version="1.0" encoding="utf-8"?>
<sst xmlns="http://schemas.openxmlformats.org/spreadsheetml/2006/main" count="391" uniqueCount="247">
  <si>
    <t>附件2</t>
  </si>
  <si>
    <t>2019年部门决算公开报表</t>
  </si>
  <si>
    <t xml:space="preserve"> </t>
  </si>
  <si>
    <t xml:space="preserve">            部门名称：</t>
  </si>
  <si>
    <t>中国共产党柞水县委员会办公室</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</si>
  <si>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</si>
  <si>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</si>
  <si>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</si>
  <si>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</si>
  <si>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</si>
  <si>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</si>
  <si>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</si>
  <si>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</si>
  <si>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</si>
  <si>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</si>
  <si>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</si>
  <si>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</si>
  <si>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</si>
  <si>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</si>
  <si>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</si>
  <si>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</si>
  <si>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</si>
  <si>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</si>
  <si>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</si>
  <si>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</si>
  <si>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</si>
  <si>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</si>
  <si>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</si>
  <si>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</si>
  <si>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</si>
  <si>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</si>
  <si>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</si>
  <si>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编制部门：中国共产党柞水县委员会办公室（本级）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</si>
  <si>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</si>
  <si>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</si>
  <si>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</si>
  <si>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</si>
  <si>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</si>
  <si>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</si>
  <si>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</si>
  <si>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</si>
  <si>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</si>
  <si>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</si>
  <si>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</si>
  <si>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</si>
  <si>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</si>
  <si>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</si>
  <si>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</si>
  <si>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</si>
  <si>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</si>
  <si>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</si>
  <si>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</si>
  <si>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</si>
  <si>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</si>
  <si>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</si>
  <si>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</si>
  <si>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</si>
  <si>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</si>
  <si>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</si>
  <si>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</si>
  <si>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</si>
  <si>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</si>
  <si>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</si>
  <si>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</si>
  <si>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</si>
  <si>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</si>
  <si>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</si>
  <si>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</si>
  <si>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</si>
  <si>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</si>
  <si>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</si>
  <si>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</si>
  <si>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</si>
  <si>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</si>
  <si>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</si>
  <si>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</si>
  <si>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</si>
  <si>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</si>
  <si>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</si>
  <si>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rPr>
        <sz val="8.5"/>
        <rFont val="宋体"/>
        <family val="0"/>
      </rPr>
      <t xml:space="preserve">  </t>
    </r>
    <r>
      <rPr>
        <sz val="10"/>
        <rFont val="宋体"/>
        <family val="0"/>
      </rPr>
      <t xml:space="preserve">   2</t>
    </r>
    <r>
      <rPr>
        <sz val="10"/>
        <rFont val="宋体"/>
        <family val="0"/>
      </rPr>
      <t>、本表计量单位为万元，项目存在尾差，是报表转换时四舍五入问题，可以忽略不计。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</si>
  <si>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</si>
  <si>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</si>
  <si>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</si>
  <si>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</si>
  <si>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</si>
  <si>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</si>
  <si>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</si>
  <si>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</si>
  <si>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</si>
  <si>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</si>
  <si>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</si>
  <si>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</si>
  <si>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</si>
  <si>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</si>
  <si>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20131</t>
  </si>
  <si>
    <t>党委办公厅（室）及相关机构事务</t>
  </si>
  <si>
    <t>2013101</t>
  </si>
  <si>
    <t xml:space="preserve">  行政运行</t>
  </si>
  <si>
    <t>2013199</t>
  </si>
  <si>
    <t xml:space="preserve">  其他党委办公厅（室）及相关机构事务支出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</si>
  <si>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</si>
  <si>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</si>
  <si>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</si>
  <si>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</si>
  <si>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</si>
  <si>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</si>
  <si>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</si>
  <si>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</si>
  <si>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</si>
  <si>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</si>
  <si>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</si>
  <si>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</si>
  <si>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注：1、本表反映部门本年度取得的各项收入情况。</t>
  </si>
  <si>
    <t xml:space="preserve">    2、本表计量单位为万元，项目存在尾差，是报表转换时四舍五入问题，可以忽略不计。</t>
  </si>
  <si>
    <t>公开03表</t>
  </si>
  <si>
    <t>编制部门：</t>
  </si>
  <si>
    <t>基本支出</t>
  </si>
  <si>
    <t>项目支出</t>
  </si>
  <si>
    <t>上缴上级支出</t>
  </si>
  <si>
    <t>经营支出</t>
  </si>
  <si>
    <t>对附属单位补助支出</t>
  </si>
  <si>
    <t>20899</t>
  </si>
  <si>
    <t>其他社会保障和就业支出</t>
  </si>
  <si>
    <t>2089901</t>
  </si>
  <si>
    <t xml:space="preserve">  其他社会保障和就业支出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</si>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</sst>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8"/>
      <name val="宋体"/>
      <family val="0"/>
    </font>
    <font>
      <sz val="11"/>
      <color indexed="10"/>
      <name val="宋体"/>
      <family val="0"/>
    </font>
    <font>
      <b/>
      <sz val="18"/>
      <color indexed="54"/>
      <name val="宋体"/>
      <family val="0"/>
    </font>
    <font>
      <sz val="11"/>
      <color indexed="9"/>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color indexed="8"/>
      </right>
      <top>
        <color indexed="63"/>
      </top>
      <bottom>
        <color indexed="63"/>
      </bottom>
    </border>
  </borders>
  <cellStyleXfs count="63">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86">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horizontal="center" vertical="center"/>
      <protection/>
    </xf>
    <xf numFmtId="0" fontId="2" fillId="0" borderId="9" xfId="0" applyFont="1" applyBorder="1" applyAlignment="1" applyProtection="1">
      <alignment horizontal="left" vertical="center"/>
      <protection/>
    </xf>
    <xf numFmtId="0" fontId="2" fillId="0" borderId="0" xfId="0" applyFont="1" applyAlignment="1" applyProtection="1">
      <alignmen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center" vertical="center"/>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horizontal="left" vertical="center"/>
      <protection/>
    </xf>
    <xf numFmtId="49" fontId="0" fillId="0" borderId="10" xfId="0" applyNumberFormat="1" applyFont="1" applyBorder="1" applyAlignment="1" applyProtection="1">
      <alignment horizontal="left" vertical="center"/>
      <protection/>
    </xf>
    <xf numFmtId="4" fontId="3" fillId="0" borderId="10" xfId="0" applyNumberFormat="1" applyFont="1" applyBorder="1" applyAlignment="1" applyProtection="1">
      <alignment horizontal="right" vertical="center"/>
      <protection/>
    </xf>
    <xf numFmtId="0" fontId="3" fillId="0" borderId="10" xfId="0" applyFont="1" applyBorder="1" applyAlignment="1" applyProtection="1">
      <alignment horizontal="center" vertical="center"/>
      <protection/>
    </xf>
    <xf numFmtId="4" fontId="3" fillId="0" borderId="10" xfId="0" applyNumberFormat="1" applyFont="1" applyBorder="1" applyAlignment="1" applyProtection="1">
      <alignment horizontal="center" vertical="center" wrapText="1"/>
      <protection/>
    </xf>
    <xf numFmtId="4" fontId="3" fillId="0" borderId="10" xfId="0" applyNumberFormat="1" applyFont="1" applyBorder="1" applyAlignment="1" applyProtection="1">
      <alignment horizontal="right" vertical="center" wrapText="1"/>
      <protection/>
    </xf>
    <xf numFmtId="49" fontId="4" fillId="0" borderId="10" xfId="0" applyNumberFormat="1" applyFont="1" applyBorder="1" applyAlignment="1" applyProtection="1">
      <alignment horizontal="left" vertical="center" wrapText="1"/>
      <protection/>
    </xf>
    <xf numFmtId="0" fontId="3" fillId="0" borderId="10" xfId="0" applyFont="1" applyBorder="1" applyAlignment="1" applyProtection="1">
      <alignment vertical="center"/>
      <protection/>
    </xf>
    <xf numFmtId="0" fontId="2" fillId="0" borderId="10" xfId="0" applyFont="1" applyBorder="1" applyAlignment="1" applyProtection="1">
      <alignment horizontal="left" vertical="center"/>
      <protection/>
    </xf>
    <xf numFmtId="0" fontId="3" fillId="0" borderId="10" xfId="0" applyFont="1" applyBorder="1" applyAlignment="1" applyProtection="1">
      <alignment/>
      <protection/>
    </xf>
    <xf numFmtId="0" fontId="3" fillId="0" borderId="13" xfId="0" applyFont="1" applyBorder="1" applyAlignment="1" applyProtection="1">
      <alignment horizontal="left"/>
      <protection/>
    </xf>
    <xf numFmtId="0" fontId="3" fillId="0" borderId="0" xfId="0" applyFont="1" applyAlignment="1" applyProtection="1">
      <alignment horizontal="left"/>
      <protection/>
    </xf>
    <xf numFmtId="0" fontId="2" fillId="0" borderId="0" xfId="0" applyFont="1" applyAlignment="1" applyProtection="1">
      <alignment horizontal="right" vertical="center"/>
      <protection/>
    </xf>
    <xf numFmtId="0" fontId="1" fillId="0" borderId="0" xfId="0" applyFont="1" applyAlignment="1" applyProtection="1">
      <alignment horizontal="center" vertical="center" wrapText="1"/>
      <protection/>
    </xf>
    <xf numFmtId="0" fontId="2" fillId="0" borderId="11" xfId="0" applyFont="1" applyBorder="1" applyAlignment="1" applyProtection="1">
      <alignment horizontal="center" wrapText="1"/>
      <protection/>
    </xf>
    <xf numFmtId="0" fontId="2" fillId="0" borderId="18"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2" fillId="0" borderId="0" xfId="0" applyFont="1" applyAlignment="1" applyProtection="1">
      <alignment horizontal="center" wrapText="1"/>
      <protection/>
    </xf>
    <xf numFmtId="0" fontId="3" fillId="0" borderId="0" xfId="0" applyFont="1" applyAlignment="1" applyProtection="1">
      <alignment horizontal="left" vertical="center" wrapText="1"/>
      <protection/>
    </xf>
    <xf numFmtId="0" fontId="1"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2" fillId="0" borderId="9" xfId="0" applyFont="1" applyBorder="1" applyAlignment="1" applyProtection="1">
      <alignment vertical="center"/>
      <protection/>
    </xf>
    <xf numFmtId="0" fontId="2" fillId="0" borderId="16"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176" fontId="2" fillId="0" borderId="15" xfId="0" applyNumberFormat="1" applyFont="1" applyBorder="1" applyAlignment="1" applyProtection="1">
      <alignment horizontal="right" vertical="center" wrapText="1"/>
      <protection/>
    </xf>
    <xf numFmtId="49" fontId="3" fillId="0" borderId="10" xfId="0" applyNumberFormat="1" applyFont="1" applyBorder="1" applyAlignment="1" applyProtection="1">
      <alignment horizontal="right" vertical="center"/>
      <protection/>
    </xf>
    <xf numFmtId="0" fontId="6" fillId="0" borderId="0" xfId="0" applyFont="1" applyAlignment="1" applyProtection="1">
      <alignment/>
      <protection/>
    </xf>
    <xf numFmtId="49" fontId="3" fillId="0" borderId="10" xfId="0" applyNumberFormat="1" applyFont="1" applyBorder="1" applyAlignment="1" applyProtection="1">
      <alignment horizontal="left" vertical="center"/>
      <protection/>
    </xf>
    <xf numFmtId="49" fontId="3" fillId="0" borderId="10" xfId="0" applyNumberFormat="1" applyFont="1" applyBorder="1" applyAlignment="1" applyProtection="1">
      <alignment horizontal="center" vertical="center"/>
      <protection/>
    </xf>
    <xf numFmtId="4" fontId="7" fillId="0" borderId="19" xfId="0" applyNumberFormat="1" applyFont="1" applyBorder="1" applyAlignment="1" applyProtection="1">
      <alignment horizontal="right" vertical="center" shrinkToFit="1"/>
      <protection/>
    </xf>
    <xf numFmtId="0" fontId="7" fillId="0" borderId="19" xfId="0" applyFont="1" applyBorder="1" applyAlignment="1" applyProtection="1">
      <alignment horizontal="left" vertical="center" shrinkToFit="1"/>
      <protection/>
    </xf>
    <xf numFmtId="0" fontId="3" fillId="0" borderId="0" xfId="0" applyFont="1" applyAlignment="1" applyProtection="1">
      <alignment/>
      <protection/>
    </xf>
    <xf numFmtId="0" fontId="0" fillId="0" borderId="0" xfId="0" applyFont="1" applyAlignment="1" applyProtection="1">
      <alignment horizontal="left" vertical="center"/>
      <protection/>
    </xf>
    <xf numFmtId="0" fontId="0" fillId="0" borderId="0" xfId="0" applyFont="1" applyAlignment="1" applyProtection="1">
      <alignment horizontal="right"/>
      <protection/>
    </xf>
    <xf numFmtId="0" fontId="0" fillId="0" borderId="0" xfId="0" applyFont="1" applyAlignment="1" applyProtection="1">
      <alignment horizontal="center" vertical="center"/>
      <protection/>
    </xf>
    <xf numFmtId="0" fontId="2" fillId="0" borderId="0" xfId="0" applyFont="1" applyAlignment="1" applyProtection="1">
      <alignment horizontal="right"/>
      <protection/>
    </xf>
    <xf numFmtId="0" fontId="2" fillId="0" borderId="20" xfId="0" applyFont="1" applyBorder="1" applyAlignment="1" applyProtection="1">
      <alignment horizontal="center" vertical="center"/>
      <protection/>
    </xf>
    <xf numFmtId="176" fontId="0" fillId="0" borderId="10" xfId="0" applyNumberFormat="1" applyFont="1" applyBorder="1" applyAlignment="1" applyProtection="1">
      <alignment horizontal="right" vertical="center" wrapText="1"/>
      <protection/>
    </xf>
    <xf numFmtId="4" fontId="0" fillId="0" borderId="10" xfId="0" applyNumberFormat="1" applyFont="1" applyBorder="1" applyAlignment="1" applyProtection="1">
      <alignment horizontal="righ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vertical="center"/>
      <protection/>
    </xf>
    <xf numFmtId="4" fontId="0" fillId="0" borderId="10" xfId="0" applyNumberFormat="1" applyFont="1" applyBorder="1" applyAlignment="1" applyProtection="1">
      <alignment horizontal="right" vertical="center"/>
      <protection/>
    </xf>
    <xf numFmtId="0" fontId="5" fillId="0" borderId="10" xfId="0" applyFont="1" applyBorder="1" applyAlignment="1" applyProtection="1">
      <alignment horizontal="center" vertical="center"/>
      <protection/>
    </xf>
    <xf numFmtId="176" fontId="0" fillId="0" borderId="10" xfId="0" applyNumberFormat="1" applyFont="1" applyBorder="1" applyAlignment="1" applyProtection="1">
      <alignment horizontal="right" vertical="center"/>
      <protection/>
    </xf>
    <xf numFmtId="0" fontId="5" fillId="0" borderId="17" xfId="0" applyFont="1" applyBorder="1" applyAlignment="1" applyProtection="1">
      <alignment vertical="center"/>
      <protection/>
    </xf>
    <xf numFmtId="0" fontId="3" fillId="0" borderId="17" xfId="0" applyFont="1" applyBorder="1" applyAlignment="1" applyProtection="1">
      <alignment vertical="center"/>
      <protection/>
    </xf>
    <xf numFmtId="0" fontId="5" fillId="0" borderId="10" xfId="0" applyFont="1" applyBorder="1" applyAlignment="1" applyProtection="1">
      <alignment vertical="center"/>
      <protection/>
    </xf>
    <xf numFmtId="0" fontId="3" fillId="0" borderId="13" xfId="0" applyFont="1" applyBorder="1" applyAlignment="1" applyProtection="1">
      <alignment horizontal="left" vertical="center"/>
      <protection/>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0" fontId="7" fillId="0" borderId="21" xfId="0" applyFont="1" applyBorder="1" applyAlignment="1" applyProtection="1">
      <alignment horizontal="left" vertical="center" shrinkToFit="1"/>
      <protection/>
    </xf>
    <xf numFmtId="0" fontId="0" fillId="0" borderId="0" xfId="0" applyFont="1" applyAlignment="1" applyProtection="1">
      <alignment vertical="center"/>
      <protection/>
    </xf>
    <xf numFmtId="0" fontId="2" fillId="0" borderId="11" xfId="0" applyFont="1" applyBorder="1" applyAlignment="1" applyProtection="1">
      <alignment vertical="center" wrapText="1"/>
      <protection/>
    </xf>
    <xf numFmtId="49" fontId="4" fillId="0" borderId="10" xfId="0" applyNumberFormat="1" applyFont="1" applyBorder="1" applyAlignment="1" applyProtection="1">
      <alignment horizontal="left" vertical="center"/>
      <protection/>
    </xf>
    <xf numFmtId="4" fontId="8" fillId="0" borderId="10" xfId="0" applyNumberFormat="1" applyFont="1" applyBorder="1" applyAlignment="1" applyProtection="1">
      <alignment horizontal="right" vertical="center"/>
      <protection/>
    </xf>
    <xf numFmtId="0" fontId="0" fillId="0" borderId="13" xfId="0" applyFont="1" applyBorder="1" applyAlignment="1" applyProtection="1">
      <alignment horizontal="left" vertical="center"/>
      <protection/>
    </xf>
    <xf numFmtId="0" fontId="9" fillId="0" borderId="0" xfId="0" applyFont="1" applyAlignment="1" applyProtection="1">
      <alignment horizontal="center"/>
      <protection/>
    </xf>
    <xf numFmtId="0" fontId="10" fillId="0" borderId="0" xfId="0" applyFont="1" applyAlignment="1" applyProtection="1">
      <alignment/>
      <protection/>
    </xf>
    <xf numFmtId="0" fontId="11" fillId="0" borderId="10" xfId="0" applyFont="1" applyBorder="1" applyAlignment="1" applyProtection="1">
      <alignment horizontal="center" wrapText="1"/>
      <protection/>
    </xf>
    <xf numFmtId="0" fontId="11" fillId="0" borderId="10" xfId="0" applyFont="1" applyBorder="1" applyAlignment="1" applyProtection="1">
      <alignment horizontal="justify"/>
      <protection/>
    </xf>
    <xf numFmtId="0" fontId="12" fillId="0" borderId="10" xfId="0" applyFont="1" applyBorder="1" applyAlignment="1" applyProtection="1">
      <alignment wrapText="1"/>
      <protection/>
    </xf>
    <xf numFmtId="0" fontId="11" fillId="0" borderId="10" xfId="0" applyFont="1" applyBorder="1" applyAlignment="1" applyProtection="1">
      <alignment horizontal="left"/>
      <protection/>
    </xf>
    <xf numFmtId="0" fontId="13" fillId="0" borderId="0" xfId="0" applyFont="1" applyAlignment="1" applyProtection="1">
      <alignment wrapText="1"/>
      <protection/>
    </xf>
    <xf numFmtId="0" fontId="11" fillId="0" borderId="0" xfId="0" applyFont="1" applyAlignment="1" applyProtection="1">
      <alignment/>
      <protection/>
    </xf>
    <xf numFmtId="0" fontId="14" fillId="0" borderId="0" xfId="0" applyFont="1" applyAlignment="1" applyProtection="1">
      <alignment/>
      <protection/>
    </xf>
    <xf numFmtId="0" fontId="12" fillId="0" borderId="0" xfId="0" applyFont="1" applyAlignment="1" applyProtection="1">
      <alignment/>
      <protection/>
    </xf>
    <xf numFmtId="0" fontId="1" fillId="0" borderId="0" xfId="0" applyFont="1" applyAlignment="1" applyProtection="1">
      <alignment/>
      <protection/>
    </xf>
    <xf numFmtId="0" fontId="15" fillId="0" borderId="0" xfId="0" applyFont="1" applyAlignment="1" applyProtection="1">
      <alignment horizontal="center" vertical="center"/>
      <protection/>
    </xf>
    <xf numFmtId="0" fontId="0" fillId="0" borderId="0" xfId="0" applyFont="1" applyAlignment="1" applyProtection="1">
      <alignment horizontal="lef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N11"/>
    </sheetView>
  </sheetViews>
  <sheetFormatPr defaultColWidth="9.33203125" defaultRowHeight="11.25"/>
  <cols>
    <col min="1" max="13" width="9.33203125" style="1" customWidth="1"/>
    <col min="14" max="14" width="13.66015625" style="1" bestFit="1" customWidth="1"/>
    <col min="15" max="16384" width="9.33203125" style="1" customWidth="1"/>
  </cols>
  <sheetData>
    <row r="1" ht="25.5" customHeight="1">
      <c r="A1" s="80" t="s">
        <v>0</v>
      </c>
    </row>
    <row r="2" s="1" customFormat="1" ht="62.25" customHeight="1">
      <c r="C2" s="81" t="s">
        <v>1</v>
      </c>
    </row>
    <row r="4" ht="15.75" customHeight="1">
      <c r="C4" s="82" t="s">
        <v>2</v>
      </c>
    </row>
    <row r="5" ht="15.75" customHeight="1">
      <c r="C5" s="82" t="s">
        <v>2</v>
      </c>
    </row>
    <row r="6" ht="15.75" customHeight="1">
      <c r="C6" s="82" t="s">
        <v>2</v>
      </c>
    </row>
    <row r="7" ht="15.75" customHeight="1">
      <c r="C7" s="82" t="s">
        <v>2</v>
      </c>
    </row>
    <row r="8" spans="3:19" ht="15.75" customHeight="1">
      <c r="C8" s="82" t="s">
        <v>2</v>
      </c>
      <c r="S8" s="85"/>
    </row>
    <row r="9" ht="15.75" customHeight="1">
      <c r="C9" s="82" t="s">
        <v>2</v>
      </c>
    </row>
    <row r="10" ht="15.75" customHeight="1">
      <c r="C10" s="82" t="s">
        <v>2</v>
      </c>
    </row>
    <row r="11" spans="3:14" ht="25.5" customHeight="1">
      <c r="C11" s="83" t="s">
        <v>3</v>
      </c>
      <c r="D11" s="83"/>
      <c r="E11" s="83"/>
      <c r="F11" s="83"/>
      <c r="G11" s="83"/>
      <c r="H11" s="83"/>
      <c r="I11" s="84" t="s">
        <v>4</v>
      </c>
      <c r="J11" s="84"/>
      <c r="K11" s="84"/>
      <c r="L11" s="84"/>
      <c r="M11" s="84"/>
      <c r="N11" s="84"/>
    </row>
    <row r="12" ht="15.75" customHeight="1">
      <c r="C12" s="82" t="s">
        <v>2</v>
      </c>
    </row>
    <row r="13" spans="3:13" ht="25.5" customHeight="1">
      <c r="C13" s="83" t="s">
        <v>5</v>
      </c>
      <c r="D13" s="83"/>
      <c r="E13" s="83"/>
      <c r="F13" s="83"/>
      <c r="G13" s="83"/>
      <c r="H13" s="83"/>
      <c r="I13" s="83"/>
      <c r="J13" s="83"/>
      <c r="K13" s="83"/>
      <c r="L13" s="83"/>
      <c r="M13" s="83"/>
    </row>
    <row r="14" ht="15.75" customHeight="1">
      <c r="C14" s="82" t="s">
        <v>2</v>
      </c>
    </row>
    <row r="15" spans="3:13" ht="25.5" customHeight="1">
      <c r="C15" s="83" t="s">
        <v>6</v>
      </c>
      <c r="D15" s="83"/>
      <c r="E15" s="83"/>
      <c r="F15" s="83"/>
      <c r="G15" s="83"/>
      <c r="H15" s="83"/>
      <c r="I15" s="83"/>
      <c r="J15" s="83"/>
      <c r="K15" s="83"/>
      <c r="L15" s="83"/>
      <c r="M15" s="83"/>
    </row>
  </sheetData>
  <sheetProtection/>
  <mergeCells count="1">
    <mergeCell ref="I11:N11"/>
  </mergeCells>
  <printOptions/>
  <pageMargins left="0.7499062639521802" right="0.7499062639521802" top="0.999874956025852" bottom="0.999874956025852" header="0.5096585262478807" footer="0.5096585262478807"/>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L6" sqref="L6"/>
    </sheetView>
  </sheetViews>
  <sheetFormatPr defaultColWidth="9.33203125" defaultRowHeight="12.75" customHeight="1"/>
  <cols>
    <col min="1" max="1" width="15.33203125" style="0" bestFit="1" customWidth="1"/>
    <col min="2" max="2" width="12.5" style="0" bestFit="1" customWidth="1"/>
    <col min="3" max="3" width="21.16015625" style="0" bestFit="1" customWidth="1"/>
    <col min="4" max="4" width="19" style="0" bestFit="1" customWidth="1"/>
    <col min="5" max="5" width="18.83203125" style="0" bestFit="1" customWidth="1"/>
    <col min="6" max="6" width="20.83203125" style="0" bestFit="1" customWidth="1"/>
    <col min="7" max="7" width="15.66015625" style="0" bestFit="1" customWidth="1"/>
    <col min="8" max="8" width="14.16015625" style="0" bestFit="1" customWidth="1"/>
    <col min="9" max="9" width="19.66015625" style="0" bestFit="1" customWidth="1"/>
    <col min="10" max="16384" width="9.16015625" style="0" bestFit="1" customWidth="1"/>
  </cols>
  <sheetData>
    <row r="1" spans="2:9" ht="33.75" customHeight="1">
      <c r="B1" s="2" t="s">
        <v>28</v>
      </c>
      <c r="C1" s="2"/>
      <c r="D1" s="2"/>
      <c r="E1" s="2"/>
      <c r="F1" s="2"/>
      <c r="G1" s="2"/>
      <c r="H1" s="2"/>
      <c r="I1" s="2"/>
    </row>
    <row r="2" spans="2:9" ht="13.5" customHeight="1">
      <c r="B2" s="2"/>
      <c r="C2" s="2"/>
      <c r="D2" s="2"/>
      <c r="E2" s="2"/>
      <c r="F2" s="2"/>
      <c r="G2" s="2"/>
      <c r="H2" s="2"/>
      <c r="I2" s="28" t="s">
        <v>240</v>
      </c>
    </row>
    <row r="3" spans="2:9" ht="16.5" customHeight="1">
      <c r="B3" s="3" t="s">
        <v>115</v>
      </c>
      <c r="C3" s="3"/>
      <c r="D3" s="4"/>
      <c r="E3" s="5"/>
      <c r="F3" s="5"/>
      <c r="G3" s="5"/>
      <c r="H3" s="6"/>
      <c r="I3" s="28" t="s">
        <v>33</v>
      </c>
    </row>
    <row r="4" spans="2:9" ht="19.5" customHeight="1">
      <c r="B4" s="7" t="s">
        <v>36</v>
      </c>
      <c r="C4" s="7"/>
      <c r="D4" s="8" t="s">
        <v>241</v>
      </c>
      <c r="E4" s="8" t="s">
        <v>242</v>
      </c>
      <c r="F4" s="9" t="s">
        <v>243</v>
      </c>
      <c r="G4" s="10"/>
      <c r="H4" s="11"/>
      <c r="I4" s="8" t="s">
        <v>244</v>
      </c>
    </row>
    <row r="5" spans="2:9" ht="30.75" customHeight="1">
      <c r="B5" s="7" t="s">
        <v>89</v>
      </c>
      <c r="C5" s="7" t="s">
        <v>90</v>
      </c>
      <c r="D5" s="12"/>
      <c r="E5" s="12"/>
      <c r="F5" s="7" t="s">
        <v>143</v>
      </c>
      <c r="G5" s="7" t="s">
        <v>116</v>
      </c>
      <c r="H5" s="7" t="s">
        <v>117</v>
      </c>
      <c r="I5" s="12"/>
    </row>
    <row r="6" spans="2:9" ht="16.5" customHeight="1">
      <c r="B6" s="13" t="s">
        <v>91</v>
      </c>
      <c r="C6" s="14"/>
      <c r="D6" s="14"/>
      <c r="E6" s="15">
        <f>E7</f>
        <v>0</v>
      </c>
      <c r="F6" s="15">
        <f>F7</f>
        <v>0</v>
      </c>
      <c r="G6" s="15"/>
      <c r="H6" s="15">
        <f>H7</f>
        <v>0</v>
      </c>
      <c r="I6" s="15"/>
    </row>
    <row r="7" spans="2:11" ht="16.5" customHeight="1">
      <c r="B7" s="16"/>
      <c r="C7" s="17"/>
      <c r="D7" s="18"/>
      <c r="E7" s="19"/>
      <c r="F7" s="20"/>
      <c r="G7" s="21"/>
      <c r="H7" s="19"/>
      <c r="I7" s="21"/>
      <c r="K7" s="1"/>
    </row>
    <row r="8" spans="2:9" ht="16.5" customHeight="1">
      <c r="B8" s="16"/>
      <c r="C8" s="22"/>
      <c r="D8" s="18"/>
      <c r="E8" s="19"/>
      <c r="F8" s="20"/>
      <c r="G8" s="21"/>
      <c r="H8" s="19"/>
      <c r="I8" s="21"/>
    </row>
    <row r="9" spans="2:10" ht="16.5" customHeight="1">
      <c r="B9" s="23"/>
      <c r="C9" s="17"/>
      <c r="D9" s="18"/>
      <c r="E9" s="19"/>
      <c r="F9" s="20"/>
      <c r="G9" s="21"/>
      <c r="H9" s="19"/>
      <c r="I9" s="21"/>
      <c r="J9" s="1"/>
    </row>
    <row r="10" spans="2:10" ht="16.5" customHeight="1">
      <c r="B10" s="23"/>
      <c r="C10" s="18"/>
      <c r="D10" s="18"/>
      <c r="E10" s="16"/>
      <c r="F10" s="21"/>
      <c r="G10" s="21"/>
      <c r="H10" s="16"/>
      <c r="I10" s="21"/>
      <c r="J10" s="1"/>
    </row>
    <row r="11" spans="2:9" ht="16.5" customHeight="1">
      <c r="B11" s="23"/>
      <c r="C11" s="18"/>
      <c r="D11" s="18"/>
      <c r="E11" s="16"/>
      <c r="F11" s="21"/>
      <c r="G11" s="21"/>
      <c r="H11" s="16"/>
      <c r="I11" s="21"/>
    </row>
    <row r="12" spans="2:9" ht="16.5" customHeight="1">
      <c r="B12" s="23"/>
      <c r="C12" s="18"/>
      <c r="D12" s="18"/>
      <c r="E12" s="16"/>
      <c r="F12" s="21"/>
      <c r="G12" s="21"/>
      <c r="H12" s="16"/>
      <c r="I12" s="21"/>
    </row>
    <row r="13" spans="2:9" ht="16.5" customHeight="1">
      <c r="B13" s="23"/>
      <c r="C13" s="18"/>
      <c r="D13" s="18"/>
      <c r="E13" s="16"/>
      <c r="F13" s="21"/>
      <c r="G13" s="21"/>
      <c r="H13" s="16"/>
      <c r="I13" s="21"/>
    </row>
    <row r="14" spans="2:9" ht="16.5" customHeight="1">
      <c r="B14" s="23"/>
      <c r="C14" s="18"/>
      <c r="D14" s="18"/>
      <c r="E14" s="16"/>
      <c r="F14" s="21"/>
      <c r="G14" s="21"/>
      <c r="H14" s="16"/>
      <c r="I14" s="21"/>
    </row>
    <row r="15" spans="2:9" ht="16.5" customHeight="1">
      <c r="B15" s="23"/>
      <c r="C15" s="18"/>
      <c r="D15" s="18"/>
      <c r="E15" s="16"/>
      <c r="F15" s="21"/>
      <c r="G15" s="21"/>
      <c r="H15" s="16"/>
      <c r="I15" s="21"/>
    </row>
    <row r="16" spans="2:9" ht="16.5" customHeight="1">
      <c r="B16" s="23"/>
      <c r="C16" s="18"/>
      <c r="D16" s="18"/>
      <c r="E16" s="16"/>
      <c r="F16" s="21"/>
      <c r="G16" s="21"/>
      <c r="H16" s="24"/>
      <c r="I16" s="21"/>
    </row>
    <row r="17" spans="2:9" ht="16.5" customHeight="1">
      <c r="B17" s="25"/>
      <c r="C17" s="18"/>
      <c r="D17" s="18"/>
      <c r="E17" s="16"/>
      <c r="F17" s="21"/>
      <c r="G17" s="21"/>
      <c r="H17" s="16"/>
      <c r="I17" s="21"/>
    </row>
    <row r="18" spans="2:9" ht="16.5" customHeight="1">
      <c r="B18" s="25"/>
      <c r="C18" s="18"/>
      <c r="D18" s="18"/>
      <c r="E18" s="16"/>
      <c r="F18" s="21"/>
      <c r="G18" s="21"/>
      <c r="H18" s="16"/>
      <c r="I18" s="21"/>
    </row>
    <row r="19" spans="2:9" ht="16.5" customHeight="1">
      <c r="B19" s="25"/>
      <c r="C19" s="18"/>
      <c r="D19" s="18"/>
      <c r="E19" s="16"/>
      <c r="F19" s="21"/>
      <c r="G19" s="21"/>
      <c r="H19" s="16"/>
      <c r="I19" s="21"/>
    </row>
    <row r="20" spans="2:9" ht="16.5" customHeight="1">
      <c r="B20" s="23"/>
      <c r="C20" s="18"/>
      <c r="D20" s="18"/>
      <c r="E20" s="16"/>
      <c r="F20" s="21"/>
      <c r="G20" s="21"/>
      <c r="H20" s="16"/>
      <c r="I20" s="21"/>
    </row>
    <row r="21" spans="2:9" ht="16.5" customHeight="1">
      <c r="B21" s="26" t="s">
        <v>245</v>
      </c>
      <c r="C21" s="26"/>
      <c r="D21" s="26"/>
      <c r="E21" s="26"/>
      <c r="F21" s="26"/>
      <c r="G21" s="26"/>
      <c r="H21" s="26"/>
      <c r="I21" s="26"/>
    </row>
    <row r="22" spans="2:9" ht="16.5" customHeight="1">
      <c r="B22" s="27" t="s">
        <v>246</v>
      </c>
      <c r="C22" s="27"/>
      <c r="D22" s="27"/>
      <c r="E22" s="27"/>
      <c r="F22" s="27"/>
      <c r="G22" s="27"/>
      <c r="H22" s="27"/>
      <c r="I22" s="27"/>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499062639521802" right="0.7499062639521802" top="0.7901790573841005" bottom="0.679776142901323" header="0.4096710306452955"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cols>
    <col min="1" max="16384" width="9.33203125" style="1" customWidth="1"/>
  </cols>
  <sheetData/>
  <sheetProtection/>
  <printOptions/>
  <pageMargins left="0.7499062639521802" right="0.7499062639521802" top="0.999874956025852" bottom="0.999874956025852" header="0.5096585262478807" footer="0.5096585262478807"/>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24" sqref="E24"/>
    </sheetView>
  </sheetViews>
  <sheetFormatPr defaultColWidth="9.33203125" defaultRowHeight="11.25"/>
  <cols>
    <col min="1" max="1" width="8.66015625" style="0" bestFit="1" customWidth="1"/>
    <col min="2" max="3" width="9" style="0" hidden="1" customWidth="1"/>
    <col min="4" max="4" width="9" style="1" bestFit="1" customWidth="1"/>
    <col min="5" max="5" width="76.83203125" style="0" bestFit="1" customWidth="1"/>
    <col min="6" max="6" width="15.83203125" style="0" bestFit="1" customWidth="1"/>
    <col min="7" max="7" width="44.66015625" style="0" bestFit="1" customWidth="1"/>
    <col min="8" max="16384" width="9" style="1" bestFit="1" customWidth="1"/>
  </cols>
  <sheetData>
    <row r="2" spans="4:7" ht="22.5" customHeight="1">
      <c r="D2" s="73" t="s">
        <v>7</v>
      </c>
      <c r="E2" s="73"/>
      <c r="F2" s="73"/>
      <c r="G2" s="73"/>
    </row>
    <row r="3" ht="12.75" customHeight="1">
      <c r="D3" s="74" t="s">
        <v>2</v>
      </c>
    </row>
    <row r="4" spans="4:7" ht="21.75" customHeight="1">
      <c r="D4" s="75" t="s">
        <v>8</v>
      </c>
      <c r="E4" s="75" t="s">
        <v>9</v>
      </c>
      <c r="F4" s="75" t="s">
        <v>10</v>
      </c>
      <c r="G4" s="75" t="s">
        <v>11</v>
      </c>
    </row>
    <row r="5" spans="4:7" ht="21.75" customHeight="1">
      <c r="D5" s="75" t="s">
        <v>12</v>
      </c>
      <c r="E5" s="76" t="s">
        <v>13</v>
      </c>
      <c r="F5" s="75" t="s">
        <v>14</v>
      </c>
      <c r="G5" s="77"/>
    </row>
    <row r="6" spans="4:7" ht="21.75" customHeight="1">
      <c r="D6" s="75" t="s">
        <v>15</v>
      </c>
      <c r="E6" s="78" t="s">
        <v>16</v>
      </c>
      <c r="F6" s="75" t="s">
        <v>14</v>
      </c>
      <c r="G6" s="77"/>
    </row>
    <row r="7" spans="4:7" ht="21.75" customHeight="1">
      <c r="D7" s="75" t="s">
        <v>17</v>
      </c>
      <c r="E7" s="76" t="s">
        <v>18</v>
      </c>
      <c r="F7" s="75" t="s">
        <v>14</v>
      </c>
      <c r="G7" s="77"/>
    </row>
    <row r="8" spans="4:7" ht="21.75" customHeight="1">
      <c r="D8" s="75" t="s">
        <v>19</v>
      </c>
      <c r="E8" s="76" t="s">
        <v>20</v>
      </c>
      <c r="F8" s="75" t="s">
        <v>14</v>
      </c>
      <c r="G8" s="77"/>
    </row>
    <row r="9" spans="4:7" ht="21.75" customHeight="1">
      <c r="D9" s="75" t="s">
        <v>21</v>
      </c>
      <c r="E9" s="76" t="s">
        <v>22</v>
      </c>
      <c r="F9" s="75" t="s">
        <v>14</v>
      </c>
      <c r="G9" s="77"/>
    </row>
    <row r="10" spans="4:7" ht="21.75" customHeight="1">
      <c r="D10" s="75" t="s">
        <v>23</v>
      </c>
      <c r="E10" s="78" t="s">
        <v>24</v>
      </c>
      <c r="F10" s="75" t="s">
        <v>14</v>
      </c>
      <c r="G10" s="77"/>
    </row>
    <row r="11" spans="4:7" ht="21.75" customHeight="1">
      <c r="D11" s="75" t="s">
        <v>25</v>
      </c>
      <c r="E11" s="78" t="s">
        <v>26</v>
      </c>
      <c r="F11" s="75" t="s">
        <v>14</v>
      </c>
      <c r="G11" s="77"/>
    </row>
    <row r="12" spans="4:7" ht="21.75" customHeight="1">
      <c r="D12" s="75" t="s">
        <v>27</v>
      </c>
      <c r="E12" s="78" t="s">
        <v>28</v>
      </c>
      <c r="F12" s="75" t="s">
        <v>29</v>
      </c>
      <c r="G12" s="78" t="s">
        <v>30</v>
      </c>
    </row>
    <row r="13" spans="4:7" ht="21.75" customHeight="1">
      <c r="D13" s="79"/>
      <c r="E13" s="79"/>
      <c r="F13" s="79"/>
      <c r="G13" s="79"/>
    </row>
    <row r="16" ht="11.25">
      <c r="E16" s="1"/>
    </row>
  </sheetData>
  <sheetProtection/>
  <mergeCells count="1">
    <mergeCell ref="D2:G2"/>
  </mergeCells>
  <printOptions/>
  <pageMargins left="0.7499062639521802" right="0.7499062639521802" top="0.999874956025852" bottom="0.999874956025852" header="0.5096585262478807" footer="0.5096585262478807"/>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4">
      <selection activeCell="E28" sqref="E28"/>
    </sheetView>
  </sheetViews>
  <sheetFormatPr defaultColWidth="9.33203125" defaultRowHeight="12.75" customHeight="1"/>
  <cols>
    <col min="1" max="1" width="12" style="0" bestFit="1" customWidth="1"/>
    <col min="2" max="2" width="45.5" style="0" bestFit="1" customWidth="1"/>
    <col min="3" max="3" width="34.5" style="0" bestFit="1" customWidth="1"/>
    <col min="4" max="4" width="48.16015625" style="0" bestFit="1" customWidth="1"/>
    <col min="5" max="5" width="34.83203125" style="0" bestFit="1" customWidth="1"/>
    <col min="6" max="6" width="23.83203125" style="0" bestFit="1" customWidth="1"/>
    <col min="7" max="7" width="29.5" style="0" bestFit="1" customWidth="1"/>
    <col min="8" max="16384" width="9.16015625" style="0" bestFit="1" customWidth="1"/>
  </cols>
  <sheetData>
    <row r="1" spans="2:7" ht="22.5" customHeight="1">
      <c r="B1" s="2" t="s">
        <v>13</v>
      </c>
      <c r="C1" s="2"/>
      <c r="D1" s="2"/>
      <c r="E1" s="2"/>
      <c r="F1" s="35"/>
      <c r="G1" s="35"/>
    </row>
    <row r="2" spans="2:6" ht="13.5" customHeight="1">
      <c r="B2" s="2"/>
      <c r="C2" s="2"/>
      <c r="D2" s="2"/>
      <c r="E2" s="28" t="s">
        <v>31</v>
      </c>
      <c r="F2" s="2"/>
    </row>
    <row r="3" spans="2:6" ht="9.75" customHeight="1">
      <c r="B3" s="3" t="s">
        <v>32</v>
      </c>
      <c r="C3" s="3"/>
      <c r="D3" s="5"/>
      <c r="E3" s="28" t="s">
        <v>33</v>
      </c>
      <c r="F3" s="5"/>
    </row>
    <row r="4" spans="2:5" ht="21" customHeight="1">
      <c r="B4" s="13" t="s">
        <v>34</v>
      </c>
      <c r="C4" s="14"/>
      <c r="D4" s="15" t="s">
        <v>35</v>
      </c>
      <c r="E4" s="15"/>
    </row>
    <row r="5" spans="2:5" s="48" customFormat="1" ht="24" customHeight="1">
      <c r="B5" s="15" t="s">
        <v>36</v>
      </c>
      <c r="C5" s="15" t="s">
        <v>37</v>
      </c>
      <c r="D5" s="15" t="s">
        <v>38</v>
      </c>
      <c r="E5" s="15" t="s">
        <v>37</v>
      </c>
    </row>
    <row r="6" spans="2:5" ht="15" customHeight="1">
      <c r="B6" s="23" t="s">
        <v>39</v>
      </c>
      <c r="C6" s="54">
        <v>616.57</v>
      </c>
      <c r="D6" s="16" t="s">
        <v>40</v>
      </c>
      <c r="E6" s="55">
        <v>596.48</v>
      </c>
    </row>
    <row r="7" spans="2:5" ht="15" customHeight="1">
      <c r="B7" s="23" t="s">
        <v>41</v>
      </c>
      <c r="C7" s="54">
        <v>616.57</v>
      </c>
      <c r="D7" s="16" t="s">
        <v>42</v>
      </c>
      <c r="E7" s="55"/>
    </row>
    <row r="8" spans="2:5" ht="15" customHeight="1">
      <c r="B8" s="23" t="s">
        <v>43</v>
      </c>
      <c r="C8" s="54"/>
      <c r="D8" s="16" t="s">
        <v>44</v>
      </c>
      <c r="E8" s="55"/>
    </row>
    <row r="9" spans="2:5" ht="15" customHeight="1">
      <c r="B9" s="23" t="s">
        <v>45</v>
      </c>
      <c r="C9" s="54"/>
      <c r="D9" s="16" t="s">
        <v>46</v>
      </c>
      <c r="E9" s="55"/>
    </row>
    <row r="10" spans="2:5" ht="15" customHeight="1">
      <c r="B10" s="23" t="s">
        <v>47</v>
      </c>
      <c r="C10" s="54"/>
      <c r="D10" s="16" t="s">
        <v>48</v>
      </c>
      <c r="E10" s="55"/>
    </row>
    <row r="11" spans="2:5" ht="15" customHeight="1">
      <c r="B11" s="23" t="s">
        <v>49</v>
      </c>
      <c r="C11" s="54"/>
      <c r="D11" s="16" t="s">
        <v>50</v>
      </c>
      <c r="E11" s="55"/>
    </row>
    <row r="12" spans="2:5" ht="15" customHeight="1">
      <c r="B12" s="23" t="s">
        <v>51</v>
      </c>
      <c r="C12" s="54"/>
      <c r="D12" s="16" t="s">
        <v>52</v>
      </c>
      <c r="E12" s="55"/>
    </row>
    <row r="13" spans="2:5" ht="15" customHeight="1">
      <c r="B13" s="23" t="s">
        <v>53</v>
      </c>
      <c r="C13" s="54"/>
      <c r="D13" s="16" t="s">
        <v>54</v>
      </c>
      <c r="E13" s="55">
        <v>42.81</v>
      </c>
    </row>
    <row r="14" spans="2:5" ht="15" customHeight="1">
      <c r="B14" s="23" t="s">
        <v>55</v>
      </c>
      <c r="C14" s="54"/>
      <c r="D14" s="16" t="s">
        <v>56</v>
      </c>
      <c r="E14" s="55">
        <v>13.61</v>
      </c>
    </row>
    <row r="15" spans="2:5" ht="15" customHeight="1">
      <c r="B15" s="23" t="s">
        <v>57</v>
      </c>
      <c r="C15" s="55"/>
      <c r="D15" s="16" t="s">
        <v>58</v>
      </c>
      <c r="E15" s="55"/>
    </row>
    <row r="16" spans="2:5" ht="15" customHeight="1">
      <c r="B16" s="56"/>
      <c r="C16" s="55"/>
      <c r="D16" s="16" t="s">
        <v>59</v>
      </c>
      <c r="E16" s="55"/>
    </row>
    <row r="17" spans="2:5" ht="15" customHeight="1">
      <c r="B17" s="23"/>
      <c r="C17" s="58"/>
      <c r="D17" s="16" t="s">
        <v>60</v>
      </c>
      <c r="E17" s="55"/>
    </row>
    <row r="18" spans="2:5" ht="15" customHeight="1">
      <c r="B18" s="23"/>
      <c r="C18" s="58"/>
      <c r="D18" s="16" t="s">
        <v>61</v>
      </c>
      <c r="E18" s="55"/>
    </row>
    <row r="19" spans="2:5" ht="15" customHeight="1">
      <c r="B19" s="56"/>
      <c r="C19" s="58"/>
      <c r="D19" s="16" t="s">
        <v>62</v>
      </c>
      <c r="E19" s="55"/>
    </row>
    <row r="20" spans="2:5" ht="15" customHeight="1">
      <c r="B20" s="56"/>
      <c r="C20" s="58"/>
      <c r="D20" s="16" t="s">
        <v>63</v>
      </c>
      <c r="E20" s="55"/>
    </row>
    <row r="21" spans="2:5" ht="15" customHeight="1">
      <c r="B21" s="25"/>
      <c r="C21" s="58"/>
      <c r="D21" s="16" t="s">
        <v>64</v>
      </c>
      <c r="E21" s="55"/>
    </row>
    <row r="22" spans="2:5" ht="15" customHeight="1">
      <c r="B22" s="25"/>
      <c r="C22" s="58"/>
      <c r="D22" s="16" t="s">
        <v>65</v>
      </c>
      <c r="E22" s="55"/>
    </row>
    <row r="23" spans="2:5" ht="15" customHeight="1">
      <c r="B23" s="25"/>
      <c r="C23" s="58"/>
      <c r="D23" s="16" t="s">
        <v>66</v>
      </c>
      <c r="E23" s="55"/>
    </row>
    <row r="24" spans="2:5" ht="15" customHeight="1">
      <c r="B24" s="25"/>
      <c r="C24" s="58"/>
      <c r="D24" s="16" t="s">
        <v>67</v>
      </c>
      <c r="E24" s="55"/>
    </row>
    <row r="25" spans="2:5" ht="15" customHeight="1">
      <c r="B25" s="56"/>
      <c r="C25" s="58"/>
      <c r="D25" s="16" t="s">
        <v>68</v>
      </c>
      <c r="E25" s="55"/>
    </row>
    <row r="26" spans="2:5" ht="15" customHeight="1">
      <c r="B26" s="56"/>
      <c r="C26" s="58"/>
      <c r="D26" s="16" t="s">
        <v>69</v>
      </c>
      <c r="E26" s="55"/>
    </row>
    <row r="27" spans="2:5" ht="15" customHeight="1">
      <c r="B27" s="56"/>
      <c r="C27" s="58"/>
      <c r="E27" s="55"/>
    </row>
    <row r="28" spans="2:5" ht="15" customHeight="1">
      <c r="B28" s="59" t="s">
        <v>70</v>
      </c>
      <c r="C28" s="60">
        <v>616.57</v>
      </c>
      <c r="D28" s="59" t="s">
        <v>71</v>
      </c>
      <c r="E28" s="55">
        <f>E6+E13+E14</f>
        <v>652.9</v>
      </c>
    </row>
    <row r="29" spans="2:5" ht="19.5" customHeight="1">
      <c r="B29" s="7" t="s">
        <v>72</v>
      </c>
      <c r="C29" s="58"/>
      <c r="D29" s="24" t="s">
        <v>73</v>
      </c>
      <c r="E29" s="55"/>
    </row>
    <row r="30" spans="2:5" ht="15" customHeight="1">
      <c r="B30" s="24" t="s">
        <v>74</v>
      </c>
      <c r="C30" s="58">
        <v>41.33</v>
      </c>
      <c r="D30" s="63" t="s">
        <v>75</v>
      </c>
      <c r="E30" s="55">
        <v>5</v>
      </c>
    </row>
    <row r="31" spans="2:5" ht="15" customHeight="1">
      <c r="B31" s="16"/>
      <c r="C31" s="58"/>
      <c r="D31" s="63"/>
      <c r="E31" s="63"/>
    </row>
    <row r="32" spans="2:5" ht="15" customHeight="1">
      <c r="B32" s="59" t="s">
        <v>76</v>
      </c>
      <c r="C32" s="58">
        <f>C28+C30</f>
        <v>657.9000000000001</v>
      </c>
      <c r="D32" s="59" t="s">
        <v>77</v>
      </c>
      <c r="E32" s="55">
        <f>E28+E30</f>
        <v>657.9</v>
      </c>
    </row>
    <row r="33" spans="2:5" ht="20.25" customHeight="1">
      <c r="B33" s="26" t="s">
        <v>78</v>
      </c>
      <c r="C33" s="26"/>
      <c r="D33" s="26"/>
      <c r="E33" s="26"/>
    </row>
    <row r="34" spans="2:5" ht="20.25" customHeight="1">
      <c r="B34" s="43" t="s">
        <v>79</v>
      </c>
      <c r="C34" s="27"/>
      <c r="D34" s="27"/>
      <c r="E34" s="27"/>
    </row>
    <row r="35" spans="2:5" ht="18" customHeight="1">
      <c r="B35" s="27"/>
      <c r="C35" s="27"/>
      <c r="D35" s="27"/>
      <c r="E35" s="2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499062639521802" right="0.7499062639521802" top="0.7901790573841005" bottom="0.2902414855055922"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4"/>
  <sheetViews>
    <sheetView showGridLines="0" showZeros="0" workbookViewId="0" topLeftCell="A1">
      <selection activeCell="H13" sqref="H13"/>
    </sheetView>
  </sheetViews>
  <sheetFormatPr defaultColWidth="9.33203125" defaultRowHeight="12.75" customHeight="1"/>
  <cols>
    <col min="1" max="1" width="11.83203125" style="0" bestFit="1" customWidth="1"/>
    <col min="2" max="2" width="11.5" style="0" bestFit="1" customWidth="1"/>
    <col min="3" max="3" width="36.83203125" style="0" bestFit="1" customWidth="1"/>
    <col min="4" max="4" width="17.83203125" style="0" bestFit="1" customWidth="1"/>
    <col min="5" max="5" width="15.66015625" style="0" bestFit="1" customWidth="1"/>
    <col min="6" max="7" width="11.66015625" style="0" hidden="1" customWidth="1"/>
    <col min="8" max="8" width="16.83203125" style="0" bestFit="1" customWidth="1"/>
    <col min="9" max="9" width="16.5" style="0" bestFit="1" customWidth="1"/>
    <col min="10" max="10" width="16.66015625" style="0" bestFit="1" customWidth="1"/>
    <col min="11" max="11" width="20.16015625" style="0" bestFit="1" customWidth="1"/>
    <col min="12" max="12" width="16.16015625" style="0" bestFit="1" customWidth="1"/>
    <col min="13" max="254" width="9.16015625" style="0" bestFit="1" customWidth="1"/>
    <col min="255" max="16384" width="9.16015625" style="1" bestFit="1" customWidth="1"/>
  </cols>
  <sheetData>
    <row r="1" spans="2:12" ht="29.25" customHeight="1">
      <c r="B1" s="2" t="s">
        <v>16</v>
      </c>
      <c r="C1" s="2"/>
      <c r="D1" s="2"/>
      <c r="E1" s="2"/>
      <c r="F1" s="2"/>
      <c r="G1" s="2"/>
      <c r="H1" s="2"/>
      <c r="I1" s="2"/>
      <c r="J1" s="2"/>
      <c r="K1" s="2"/>
      <c r="L1" s="2"/>
    </row>
    <row r="2" ht="21.75" customHeight="1">
      <c r="L2" s="28" t="s">
        <v>80</v>
      </c>
    </row>
    <row r="3" spans="2:12" s="68" customFormat="1" ht="16.5" customHeight="1">
      <c r="B3" s="38" t="s">
        <v>32</v>
      </c>
      <c r="C3" s="38"/>
      <c r="D3" s="4"/>
      <c r="E3" s="4"/>
      <c r="F3" s="4"/>
      <c r="G3" s="4"/>
      <c r="H3" s="4"/>
      <c r="I3" s="4"/>
      <c r="J3" s="4"/>
      <c r="K3" s="4"/>
      <c r="L3" s="28" t="s">
        <v>33</v>
      </c>
    </row>
    <row r="4" spans="2:12" s="68" customFormat="1" ht="19.5" customHeight="1">
      <c r="B4" s="13" t="s">
        <v>38</v>
      </c>
      <c r="C4" s="14"/>
      <c r="D4" s="7" t="s">
        <v>70</v>
      </c>
      <c r="E4" s="7" t="s">
        <v>81</v>
      </c>
      <c r="F4" s="7" t="s">
        <v>82</v>
      </c>
      <c r="G4" s="7" t="s">
        <v>83</v>
      </c>
      <c r="H4" s="7" t="s">
        <v>84</v>
      </c>
      <c r="I4" s="7" t="s">
        <v>85</v>
      </c>
      <c r="J4" s="7" t="s">
        <v>86</v>
      </c>
      <c r="K4" s="7" t="s">
        <v>87</v>
      </c>
      <c r="L4" s="7" t="s">
        <v>88</v>
      </c>
    </row>
    <row r="5" spans="2:12" ht="28.5" customHeight="1">
      <c r="B5" s="69" t="s">
        <v>89</v>
      </c>
      <c r="C5" s="8" t="s">
        <v>90</v>
      </c>
      <c r="D5" s="7"/>
      <c r="E5" s="7"/>
      <c r="F5" s="7"/>
      <c r="G5" s="7"/>
      <c r="H5" s="7"/>
      <c r="I5" s="7"/>
      <c r="J5" s="7"/>
      <c r="K5" s="7"/>
      <c r="L5" s="7"/>
    </row>
    <row r="6" spans="2:12" ht="19.5" customHeight="1">
      <c r="B6" s="65" t="s">
        <v>91</v>
      </c>
      <c r="C6" s="66"/>
      <c r="D6" s="58">
        <v>616.57</v>
      </c>
      <c r="E6" s="58">
        <v>616.57</v>
      </c>
      <c r="F6" s="58"/>
      <c r="G6" s="58"/>
      <c r="H6" s="58"/>
      <c r="I6" s="58"/>
      <c r="J6" s="58"/>
      <c r="K6" s="58"/>
      <c r="L6" s="58"/>
    </row>
    <row r="7" spans="2:12" ht="19.5" customHeight="1">
      <c r="B7" s="17" t="s">
        <v>92</v>
      </c>
      <c r="C7" s="47" t="s">
        <v>93</v>
      </c>
      <c r="D7" s="58">
        <v>560.15</v>
      </c>
      <c r="E7" s="58">
        <v>560.15</v>
      </c>
      <c r="F7" s="58"/>
      <c r="G7" s="58"/>
      <c r="H7" s="58"/>
      <c r="I7" s="58"/>
      <c r="J7" s="58"/>
      <c r="K7" s="58"/>
      <c r="L7" s="58"/>
    </row>
    <row r="8" spans="2:12" ht="19.5" customHeight="1">
      <c r="B8" s="17" t="s">
        <v>94</v>
      </c>
      <c r="C8" s="47" t="s">
        <v>95</v>
      </c>
      <c r="D8" s="58">
        <v>560.15</v>
      </c>
      <c r="E8" s="58">
        <v>560.15</v>
      </c>
      <c r="F8" s="58"/>
      <c r="G8" s="58"/>
      <c r="H8" s="58"/>
      <c r="I8" s="58"/>
      <c r="J8" s="58"/>
      <c r="K8" s="58"/>
      <c r="L8" s="58"/>
    </row>
    <row r="9" spans="2:12" ht="19.5" customHeight="1">
      <c r="B9" s="17" t="s">
        <v>96</v>
      </c>
      <c r="C9" s="47" t="s">
        <v>97</v>
      </c>
      <c r="D9" s="58">
        <v>530.15</v>
      </c>
      <c r="E9" s="58">
        <v>530.15</v>
      </c>
      <c r="F9" s="58"/>
      <c r="G9" s="58"/>
      <c r="H9" s="58"/>
      <c r="I9" s="58"/>
      <c r="J9" s="58"/>
      <c r="K9" s="58"/>
      <c r="L9" s="58"/>
    </row>
    <row r="10" spans="2:12" ht="19.5" customHeight="1">
      <c r="B10" s="17" t="s">
        <v>98</v>
      </c>
      <c r="C10" s="47" t="s">
        <v>99</v>
      </c>
      <c r="D10" s="58">
        <v>30</v>
      </c>
      <c r="E10" s="58">
        <v>30</v>
      </c>
      <c r="F10" s="58"/>
      <c r="G10" s="58"/>
      <c r="H10" s="58"/>
      <c r="I10" s="58"/>
      <c r="J10" s="58"/>
      <c r="K10" s="58"/>
      <c r="L10" s="58"/>
    </row>
    <row r="11" spans="2:12" ht="19.5" customHeight="1">
      <c r="B11" s="17" t="s">
        <v>100</v>
      </c>
      <c r="C11" s="47" t="s">
        <v>101</v>
      </c>
      <c r="D11" s="58">
        <v>42.81</v>
      </c>
      <c r="E11" s="58">
        <v>42.81</v>
      </c>
      <c r="F11" s="58"/>
      <c r="G11" s="58"/>
      <c r="H11" s="58"/>
      <c r="I11" s="58"/>
      <c r="J11" s="58"/>
      <c r="K11" s="58"/>
      <c r="L11" s="58"/>
    </row>
    <row r="12" spans="2:12" ht="19.5" customHeight="1">
      <c r="B12" s="17" t="s">
        <v>102</v>
      </c>
      <c r="C12" s="47" t="s">
        <v>103</v>
      </c>
      <c r="D12" s="58">
        <v>42.81</v>
      </c>
      <c r="E12" s="58">
        <v>42.81</v>
      </c>
      <c r="F12" s="58"/>
      <c r="G12" s="58"/>
      <c r="H12" s="58"/>
      <c r="I12" s="58"/>
      <c r="J12" s="58"/>
      <c r="K12" s="58"/>
      <c r="L12" s="58"/>
    </row>
    <row r="13" spans="2:12" ht="19.5" customHeight="1">
      <c r="B13" s="17" t="s">
        <v>104</v>
      </c>
      <c r="C13" s="47" t="s">
        <v>105</v>
      </c>
      <c r="D13" s="58">
        <v>42.81</v>
      </c>
      <c r="E13" s="58">
        <v>42.81</v>
      </c>
      <c r="F13" s="58"/>
      <c r="G13" s="58"/>
      <c r="H13" s="58"/>
      <c r="I13" s="58"/>
      <c r="J13" s="58"/>
      <c r="K13" s="58"/>
      <c r="L13" s="58"/>
    </row>
    <row r="14" spans="2:12" ht="19.5" customHeight="1">
      <c r="B14" s="17" t="s">
        <v>106</v>
      </c>
      <c r="C14" s="47" t="s">
        <v>107</v>
      </c>
      <c r="D14" s="58">
        <v>13.61</v>
      </c>
      <c r="E14" s="58">
        <v>13.61</v>
      </c>
      <c r="F14" s="58"/>
      <c r="G14" s="58"/>
      <c r="H14" s="58"/>
      <c r="I14" s="58"/>
      <c r="J14" s="58"/>
      <c r="K14" s="58"/>
      <c r="L14" s="58"/>
    </row>
    <row r="15" spans="2:12" ht="19.5" customHeight="1">
      <c r="B15" s="17" t="s">
        <v>108</v>
      </c>
      <c r="C15" s="47" t="s">
        <v>109</v>
      </c>
      <c r="D15" s="58">
        <v>13.61</v>
      </c>
      <c r="E15" s="58">
        <v>13.61</v>
      </c>
      <c r="F15" s="58"/>
      <c r="G15" s="58"/>
      <c r="H15" s="58"/>
      <c r="I15" s="58"/>
      <c r="J15" s="58"/>
      <c r="K15" s="58"/>
      <c r="L15" s="58"/>
    </row>
    <row r="16" spans="2:12" ht="19.5" customHeight="1">
      <c r="B16" s="17" t="s">
        <v>110</v>
      </c>
      <c r="C16" s="47" t="s">
        <v>111</v>
      </c>
      <c r="D16" s="58">
        <v>13.61</v>
      </c>
      <c r="E16" s="58">
        <v>13.61</v>
      </c>
      <c r="F16" s="58"/>
      <c r="G16" s="58"/>
      <c r="H16" s="58"/>
      <c r="I16" s="58"/>
      <c r="J16" s="58"/>
      <c r="K16" s="58"/>
      <c r="L16" s="58"/>
    </row>
    <row r="17" spans="2:12" ht="19.5" customHeight="1">
      <c r="B17" s="17"/>
      <c r="C17" s="17"/>
      <c r="D17" s="58"/>
      <c r="E17" s="58"/>
      <c r="F17" s="58"/>
      <c r="G17" s="58"/>
      <c r="H17" s="58"/>
      <c r="I17" s="58"/>
      <c r="J17" s="58"/>
      <c r="K17" s="58"/>
      <c r="L17" s="58"/>
    </row>
    <row r="18" spans="2:12" ht="19.5" customHeight="1">
      <c r="B18" s="17"/>
      <c r="C18" s="17"/>
      <c r="D18" s="58"/>
      <c r="E18" s="58"/>
      <c r="F18" s="58"/>
      <c r="G18" s="58"/>
      <c r="H18" s="58"/>
      <c r="I18" s="58"/>
      <c r="J18" s="58"/>
      <c r="K18" s="58"/>
      <c r="L18" s="58"/>
    </row>
    <row r="19" spans="2:12" ht="19.5" customHeight="1">
      <c r="B19" s="17"/>
      <c r="C19" s="70"/>
      <c r="D19" s="71"/>
      <c r="E19" s="58"/>
      <c r="F19" s="58"/>
      <c r="G19" s="58"/>
      <c r="H19" s="58"/>
      <c r="I19" s="58"/>
      <c r="J19" s="58"/>
      <c r="K19" s="58"/>
      <c r="L19" s="58"/>
    </row>
    <row r="20" spans="2:12" ht="19.5" customHeight="1">
      <c r="B20" s="17"/>
      <c r="C20" s="17"/>
      <c r="D20" s="58"/>
      <c r="E20" s="58"/>
      <c r="F20" s="58"/>
      <c r="G20" s="58"/>
      <c r="H20" s="58"/>
      <c r="I20" s="58"/>
      <c r="J20" s="58"/>
      <c r="K20" s="58"/>
      <c r="L20" s="58"/>
    </row>
    <row r="21" spans="2:12" ht="19.5" customHeight="1">
      <c r="B21" s="17"/>
      <c r="C21" s="17"/>
      <c r="D21" s="58"/>
      <c r="E21" s="58"/>
      <c r="F21" s="58"/>
      <c r="G21" s="58"/>
      <c r="H21" s="58"/>
      <c r="I21" s="58"/>
      <c r="J21" s="58"/>
      <c r="K21" s="58"/>
      <c r="L21" s="58"/>
    </row>
    <row r="22" spans="2:12" ht="19.5" customHeight="1">
      <c r="B22" s="17"/>
      <c r="C22" s="17"/>
      <c r="D22" s="58"/>
      <c r="E22" s="58"/>
      <c r="F22" s="58"/>
      <c r="G22" s="58"/>
      <c r="H22" s="58"/>
      <c r="I22" s="58"/>
      <c r="J22" s="58"/>
      <c r="K22" s="58"/>
      <c r="L22" s="58"/>
    </row>
    <row r="23" spans="2:12" ht="23.25" customHeight="1">
      <c r="B23" s="72" t="s">
        <v>112</v>
      </c>
      <c r="C23" s="72"/>
      <c r="D23" s="72"/>
      <c r="E23" s="72"/>
      <c r="F23" s="72"/>
      <c r="G23" s="72"/>
      <c r="H23" s="72"/>
      <c r="I23" s="72"/>
      <c r="J23" s="72"/>
      <c r="K23" s="72"/>
      <c r="L23" s="72"/>
    </row>
    <row r="24" spans="2:12" ht="12.75" customHeight="1">
      <c r="B24" s="43" t="s">
        <v>113</v>
      </c>
      <c r="C24" s="49"/>
      <c r="D24" s="49"/>
      <c r="E24" s="49"/>
      <c r="F24" s="49"/>
      <c r="G24" s="49"/>
      <c r="H24" s="49"/>
      <c r="I24" s="49"/>
      <c r="J24" s="49"/>
      <c r="K24" s="49"/>
      <c r="L24" s="49"/>
    </row>
  </sheetData>
  <sheetProtection/>
  <mergeCells count="13">
    <mergeCell ref="B1:L1"/>
    <mergeCell ref="B4:C4"/>
    <mergeCell ref="B6:C6"/>
    <mergeCell ref="B23:L23"/>
    <mergeCell ref="D4:D5"/>
    <mergeCell ref="E4:E5"/>
    <mergeCell ref="F4:F5"/>
    <mergeCell ref="G4:G5"/>
    <mergeCell ref="H4:H5"/>
    <mergeCell ref="I4:I5"/>
    <mergeCell ref="J4:J5"/>
    <mergeCell ref="K4:K5"/>
    <mergeCell ref="L4:L5"/>
  </mergeCells>
  <printOptions horizontalCentered="1"/>
  <pageMargins left="0.5902039723133478" right="0.5902039723133478" top="0.7901790573841005" bottom="0.7901790573841005" header="0.499937478012926" footer="0.499937478012926"/>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4"/>
  <sheetViews>
    <sheetView showGridLines="0" showZeros="0" workbookViewId="0" topLeftCell="A1">
      <selection activeCell="D4" sqref="D4:D5"/>
    </sheetView>
  </sheetViews>
  <sheetFormatPr defaultColWidth="9.33203125" defaultRowHeight="12.75" customHeight="1"/>
  <cols>
    <col min="1" max="1" width="12.5" style="0" bestFit="1" customWidth="1"/>
    <col min="2" max="2" width="11.83203125" style="0" bestFit="1" customWidth="1"/>
    <col min="3" max="3" width="36.16015625" style="0" bestFit="1" customWidth="1"/>
    <col min="4" max="4" width="14.33203125" style="0" bestFit="1" customWidth="1"/>
    <col min="5" max="5" width="16.66015625" style="0" bestFit="1" customWidth="1"/>
    <col min="6" max="6" width="14.5" style="0" bestFit="1" customWidth="1"/>
    <col min="7" max="7" width="17" style="0" bestFit="1" customWidth="1"/>
    <col min="8" max="8" width="16.83203125" style="0" bestFit="1" customWidth="1"/>
    <col min="9" max="9" width="27.33203125" style="0" bestFit="1" customWidth="1"/>
    <col min="10" max="253" width="9.16015625" style="0" bestFit="1" customWidth="1"/>
    <col min="254" max="16384" width="9.16015625" style="1" bestFit="1" customWidth="1"/>
  </cols>
  <sheetData>
    <row r="1" spans="2:9" ht="35.25" customHeight="1">
      <c r="B1" s="2" t="s">
        <v>18</v>
      </c>
      <c r="C1" s="2"/>
      <c r="D1" s="2"/>
      <c r="E1" s="2"/>
      <c r="F1" s="2"/>
      <c r="G1" s="2"/>
      <c r="H1" s="2"/>
      <c r="I1" s="2"/>
    </row>
    <row r="2" spans="2:9" ht="19.5" customHeight="1">
      <c r="B2" s="2"/>
      <c r="C2" s="2"/>
      <c r="D2" s="2"/>
      <c r="E2" s="2"/>
      <c r="F2" s="2"/>
      <c r="G2" s="2"/>
      <c r="H2" s="2"/>
      <c r="I2" s="28" t="s">
        <v>114</v>
      </c>
    </row>
    <row r="3" spans="2:9" ht="13.5" customHeight="1">
      <c r="B3" s="3" t="s">
        <v>115</v>
      </c>
      <c r="C3" s="3"/>
      <c r="D3" s="4"/>
      <c r="E3" s="4"/>
      <c r="F3" s="4"/>
      <c r="G3" s="4"/>
      <c r="H3" s="4"/>
      <c r="I3" s="28" t="s">
        <v>33</v>
      </c>
    </row>
    <row r="4" spans="2:9" ht="21" customHeight="1">
      <c r="B4" s="15" t="s">
        <v>38</v>
      </c>
      <c r="C4" s="15"/>
      <c r="D4" s="7" t="s">
        <v>91</v>
      </c>
      <c r="E4" s="7" t="s">
        <v>116</v>
      </c>
      <c r="F4" s="7" t="s">
        <v>117</v>
      </c>
      <c r="G4" s="7" t="s">
        <v>118</v>
      </c>
      <c r="H4" s="7" t="s">
        <v>119</v>
      </c>
      <c r="I4" s="7" t="s">
        <v>120</v>
      </c>
    </row>
    <row r="5" spans="2:9" ht="36.75" customHeight="1">
      <c r="B5" s="7" t="s">
        <v>89</v>
      </c>
      <c r="C5" s="7" t="s">
        <v>90</v>
      </c>
      <c r="D5" s="7"/>
      <c r="E5" s="7"/>
      <c r="F5" s="7"/>
      <c r="G5" s="7"/>
      <c r="H5" s="7"/>
      <c r="I5" s="7"/>
    </row>
    <row r="6" spans="2:9" ht="19.5" customHeight="1">
      <c r="B6" s="65" t="s">
        <v>91</v>
      </c>
      <c r="C6" s="66"/>
      <c r="D6" s="46">
        <v>652.9</v>
      </c>
      <c r="E6" s="46">
        <v>633.69</v>
      </c>
      <c r="F6" s="46">
        <v>19.2</v>
      </c>
      <c r="G6" s="55"/>
      <c r="H6" s="55"/>
      <c r="I6" s="55"/>
    </row>
    <row r="7" spans="2:9" ht="19.5" customHeight="1">
      <c r="B7" s="17" t="s">
        <v>92</v>
      </c>
      <c r="C7" s="17" t="s">
        <v>93</v>
      </c>
      <c r="D7" s="46">
        <v>596.48</v>
      </c>
      <c r="E7" s="46">
        <v>577.27</v>
      </c>
      <c r="F7" s="46">
        <v>19.2</v>
      </c>
      <c r="G7" s="55"/>
      <c r="H7" s="55"/>
      <c r="I7" s="55"/>
    </row>
    <row r="8" spans="2:9" ht="19.5" customHeight="1">
      <c r="B8" s="17" t="s">
        <v>94</v>
      </c>
      <c r="C8" s="47" t="s">
        <v>95</v>
      </c>
      <c r="D8" s="46">
        <v>596.48</v>
      </c>
      <c r="E8" s="46">
        <v>577.27</v>
      </c>
      <c r="F8" s="46">
        <v>19.2</v>
      </c>
      <c r="G8" s="55"/>
      <c r="H8" s="55"/>
      <c r="I8" s="55"/>
    </row>
    <row r="9" spans="2:9" ht="19.5" customHeight="1">
      <c r="B9" s="17" t="s">
        <v>96</v>
      </c>
      <c r="C9" s="47" t="s">
        <v>97</v>
      </c>
      <c r="D9" s="46">
        <v>569.36</v>
      </c>
      <c r="E9" s="46">
        <v>569.36</v>
      </c>
      <c r="F9" s="46">
        <v>0</v>
      </c>
      <c r="G9" s="55"/>
      <c r="H9" s="55"/>
      <c r="I9" s="55"/>
    </row>
    <row r="10" spans="2:9" ht="19.5" customHeight="1">
      <c r="B10" s="17" t="s">
        <v>98</v>
      </c>
      <c r="C10" s="47" t="s">
        <v>99</v>
      </c>
      <c r="D10" s="46">
        <v>27.12</v>
      </c>
      <c r="E10" s="46">
        <v>7.92</v>
      </c>
      <c r="F10" s="46">
        <v>19.2</v>
      </c>
      <c r="G10" s="55"/>
      <c r="H10" s="55"/>
      <c r="I10" s="55"/>
    </row>
    <row r="11" spans="2:9" ht="19.5" customHeight="1">
      <c r="B11" s="17" t="s">
        <v>100</v>
      </c>
      <c r="C11" s="47" t="s">
        <v>101</v>
      </c>
      <c r="D11" s="46">
        <v>42.81</v>
      </c>
      <c r="E11" s="46">
        <v>42.81</v>
      </c>
      <c r="F11" s="46">
        <v>0</v>
      </c>
      <c r="G11" s="55"/>
      <c r="H11" s="55"/>
      <c r="I11" s="55"/>
    </row>
    <row r="12" spans="2:9" ht="19.5" customHeight="1">
      <c r="B12" s="17" t="s">
        <v>102</v>
      </c>
      <c r="C12" s="47" t="s">
        <v>103</v>
      </c>
      <c r="D12" s="46">
        <v>42.81</v>
      </c>
      <c r="E12" s="46">
        <v>42.81</v>
      </c>
      <c r="F12" s="46">
        <v>0</v>
      </c>
      <c r="G12" s="55"/>
      <c r="H12" s="55"/>
      <c r="I12" s="55"/>
    </row>
    <row r="13" spans="2:9" ht="19.5" customHeight="1">
      <c r="B13" s="17" t="s">
        <v>104</v>
      </c>
      <c r="C13" s="67" t="s">
        <v>105</v>
      </c>
      <c r="D13" s="46">
        <v>42.81</v>
      </c>
      <c r="E13" s="46">
        <v>42.81</v>
      </c>
      <c r="F13" s="46">
        <v>0</v>
      </c>
      <c r="G13" s="55"/>
      <c r="H13" s="55"/>
      <c r="I13" s="55"/>
    </row>
    <row r="14" spans="2:9" ht="19.5" customHeight="1">
      <c r="B14" s="17" t="s">
        <v>121</v>
      </c>
      <c r="C14" s="47" t="s">
        <v>122</v>
      </c>
      <c r="D14" s="46">
        <v>0</v>
      </c>
      <c r="E14" s="46">
        <v>0</v>
      </c>
      <c r="F14" s="46">
        <v>0</v>
      </c>
      <c r="G14" s="55"/>
      <c r="H14" s="55"/>
      <c r="I14" s="55"/>
    </row>
    <row r="15" spans="2:9" ht="19.5" customHeight="1">
      <c r="B15" s="17" t="s">
        <v>123</v>
      </c>
      <c r="C15" s="47" t="s">
        <v>124</v>
      </c>
      <c r="D15" s="46">
        <v>0</v>
      </c>
      <c r="E15" s="46">
        <v>0</v>
      </c>
      <c r="F15" s="46">
        <v>0</v>
      </c>
      <c r="G15" s="55"/>
      <c r="H15" s="55"/>
      <c r="I15" s="55"/>
    </row>
    <row r="16" spans="2:9" ht="19.5" customHeight="1">
      <c r="B16" s="17" t="s">
        <v>106</v>
      </c>
      <c r="C16" s="47" t="s">
        <v>107</v>
      </c>
      <c r="D16" s="46">
        <v>13.61</v>
      </c>
      <c r="E16" s="46">
        <v>13.61</v>
      </c>
      <c r="F16" s="46">
        <v>0</v>
      </c>
      <c r="G16" s="55"/>
      <c r="H16" s="55"/>
      <c r="I16" s="55"/>
    </row>
    <row r="17" spans="2:9" ht="19.5" customHeight="1">
      <c r="B17" s="17" t="s">
        <v>108</v>
      </c>
      <c r="C17" s="47" t="s">
        <v>109</v>
      </c>
      <c r="D17" s="46">
        <v>13.61</v>
      </c>
      <c r="E17" s="46">
        <v>13.61</v>
      </c>
      <c r="F17" s="46">
        <v>0</v>
      </c>
      <c r="G17" s="55"/>
      <c r="H17" s="55"/>
      <c r="I17" s="55"/>
    </row>
    <row r="18" spans="2:9" ht="19.5" customHeight="1">
      <c r="B18" s="17" t="s">
        <v>110</v>
      </c>
      <c r="C18" s="47" t="s">
        <v>111</v>
      </c>
      <c r="D18" s="46">
        <v>13.61</v>
      </c>
      <c r="E18" s="46">
        <v>13.61</v>
      </c>
      <c r="F18" s="46">
        <v>0</v>
      </c>
      <c r="G18" s="55"/>
      <c r="H18" s="55"/>
      <c r="I18" s="55"/>
    </row>
    <row r="19" spans="2:9" ht="21.75" customHeight="1">
      <c r="B19" s="26" t="s">
        <v>125</v>
      </c>
      <c r="C19" s="26"/>
      <c r="D19" s="26"/>
      <c r="E19" s="26"/>
      <c r="F19" s="26"/>
      <c r="G19" s="26"/>
      <c r="H19" s="26"/>
      <c r="I19" s="26"/>
    </row>
    <row r="20" spans="2:9" ht="21.75" customHeight="1">
      <c r="B20" s="43" t="s">
        <v>126</v>
      </c>
      <c r="C20" s="27"/>
      <c r="D20" s="27"/>
      <c r="E20" s="27"/>
      <c r="F20" s="27"/>
      <c r="G20" s="27"/>
      <c r="H20" s="27"/>
      <c r="I20" s="27"/>
    </row>
    <row r="24" ht="12.75" customHeight="1">
      <c r="D24" t="s">
        <v>2</v>
      </c>
    </row>
  </sheetData>
  <sheetProtection/>
  <mergeCells count="11">
    <mergeCell ref="B1:I1"/>
    <mergeCell ref="B3:C3"/>
    <mergeCell ref="B4:C4"/>
    <mergeCell ref="B6:C6"/>
    <mergeCell ref="B19:I19"/>
    <mergeCell ref="D4:D5"/>
    <mergeCell ref="E4:E5"/>
    <mergeCell ref="F4:F5"/>
    <mergeCell ref="G4:G5"/>
    <mergeCell ref="H4:H5"/>
    <mergeCell ref="I4:I5"/>
  </mergeCells>
  <printOptions horizontalCentered="1"/>
  <pageMargins left="0.5902039723133478" right="0.5902039723133478" top="0.7901790573841005" bottom="0.7901790573841005" header="0.499937478012926" footer="0.499937478012926"/>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I24" sqref="I24"/>
    </sheetView>
  </sheetViews>
  <sheetFormatPr defaultColWidth="9.33203125" defaultRowHeight="11.25"/>
  <cols>
    <col min="1" max="1" width="12.33203125" style="0" bestFit="1" customWidth="1"/>
    <col min="2" max="2" width="38.66015625" style="0" bestFit="1" customWidth="1"/>
    <col min="3" max="3" width="18.16015625" style="0" bestFit="1" customWidth="1"/>
    <col min="4" max="4" width="31.66015625" style="0" bestFit="1" customWidth="1"/>
    <col min="5" max="5" width="17.33203125" style="0" bestFit="1" customWidth="1"/>
    <col min="6" max="6" width="18.83203125" style="0" bestFit="1" customWidth="1"/>
    <col min="7" max="7" width="20.83203125" style="0" bestFit="1" customWidth="1"/>
    <col min="8" max="16384" width="9.33203125" style="1" customWidth="1"/>
  </cols>
  <sheetData>
    <row r="1" spans="2:7" ht="32.25" customHeight="1">
      <c r="B1" s="2" t="s">
        <v>20</v>
      </c>
      <c r="C1" s="2"/>
      <c r="D1" s="2"/>
      <c r="E1" s="2"/>
      <c r="F1" s="2"/>
      <c r="G1" s="2"/>
    </row>
    <row r="2" spans="2:7" ht="12" customHeight="1">
      <c r="B2" s="49"/>
      <c r="C2" s="49"/>
      <c r="D2" s="49"/>
      <c r="E2" s="50"/>
      <c r="F2" s="51"/>
      <c r="G2" s="52" t="s">
        <v>127</v>
      </c>
    </row>
    <row r="3" spans="2:7" ht="16.5" customHeight="1">
      <c r="B3" s="3" t="s">
        <v>32</v>
      </c>
      <c r="C3" s="3"/>
      <c r="D3" s="5"/>
      <c r="E3" s="5"/>
      <c r="F3" s="5"/>
      <c r="G3" s="28" t="s">
        <v>33</v>
      </c>
    </row>
    <row r="4" spans="2:7" ht="19.5" customHeight="1">
      <c r="B4" s="15" t="s">
        <v>128</v>
      </c>
      <c r="C4" s="15"/>
      <c r="D4" s="13" t="s">
        <v>129</v>
      </c>
      <c r="E4" s="53"/>
      <c r="F4" s="53"/>
      <c r="G4" s="14"/>
    </row>
    <row r="5" spans="2:7" ht="36" customHeight="1">
      <c r="B5" s="15" t="s">
        <v>36</v>
      </c>
      <c r="C5" s="15" t="s">
        <v>37</v>
      </c>
      <c r="D5" s="15" t="s">
        <v>38</v>
      </c>
      <c r="E5" s="15" t="s">
        <v>91</v>
      </c>
      <c r="F5" s="7" t="s">
        <v>130</v>
      </c>
      <c r="G5" s="7" t="s">
        <v>131</v>
      </c>
    </row>
    <row r="6" spans="2:7" ht="19.5" customHeight="1">
      <c r="B6" s="16" t="s">
        <v>132</v>
      </c>
      <c r="C6" s="54">
        <v>616.57</v>
      </c>
      <c r="D6" s="16" t="s">
        <v>40</v>
      </c>
      <c r="E6" s="55">
        <f>F6</f>
        <v>596.48</v>
      </c>
      <c r="F6" s="55">
        <v>596.48</v>
      </c>
      <c r="G6" s="55"/>
    </row>
    <row r="7" spans="2:7" ht="19.5" customHeight="1">
      <c r="B7" s="16" t="s">
        <v>133</v>
      </c>
      <c r="C7" s="54"/>
      <c r="D7" s="16" t="s">
        <v>42</v>
      </c>
      <c r="E7" s="55"/>
      <c r="F7" s="55"/>
      <c r="G7" s="55"/>
    </row>
    <row r="8" spans="2:7" ht="19.5" customHeight="1">
      <c r="B8" s="16" t="s">
        <v>134</v>
      </c>
      <c r="C8" s="54"/>
      <c r="D8" s="16" t="s">
        <v>44</v>
      </c>
      <c r="E8" s="55"/>
      <c r="F8" s="55"/>
      <c r="G8" s="55"/>
    </row>
    <row r="9" spans="2:7" ht="19.5" customHeight="1">
      <c r="B9" s="56"/>
      <c r="C9" s="54"/>
      <c r="D9" s="16" t="s">
        <v>46</v>
      </c>
      <c r="E9" s="55"/>
      <c r="F9" s="55"/>
      <c r="G9" s="55"/>
    </row>
    <row r="10" spans="2:7" ht="19.5" customHeight="1">
      <c r="B10" s="23"/>
      <c r="C10" s="54"/>
      <c r="D10" s="16" t="s">
        <v>48</v>
      </c>
      <c r="E10" s="55"/>
      <c r="F10" s="55"/>
      <c r="G10" s="55"/>
    </row>
    <row r="11" spans="2:7" ht="19.5" customHeight="1">
      <c r="B11" s="23"/>
      <c r="C11" s="54"/>
      <c r="D11" s="16" t="s">
        <v>50</v>
      </c>
      <c r="E11" s="55"/>
      <c r="F11" s="55"/>
      <c r="G11" s="55"/>
    </row>
    <row r="12" spans="2:7" ht="19.5" customHeight="1">
      <c r="B12" s="23"/>
      <c r="C12" s="54"/>
      <c r="D12" s="16" t="s">
        <v>52</v>
      </c>
      <c r="E12" s="55"/>
      <c r="F12" s="55"/>
      <c r="G12" s="55"/>
    </row>
    <row r="13" spans="2:7" ht="19.5" customHeight="1">
      <c r="B13" s="23"/>
      <c r="C13" s="54"/>
      <c r="D13" s="16" t="s">
        <v>54</v>
      </c>
      <c r="E13" s="55">
        <f>F13</f>
        <v>42.81</v>
      </c>
      <c r="F13" s="55">
        <v>42.81</v>
      </c>
      <c r="G13" s="55"/>
    </row>
    <row r="14" spans="2:7" ht="19.5" customHeight="1">
      <c r="B14" s="23"/>
      <c r="C14" s="54"/>
      <c r="D14" s="16" t="s">
        <v>56</v>
      </c>
      <c r="E14" s="55">
        <f>F14</f>
        <v>13.61</v>
      </c>
      <c r="F14" s="55">
        <v>13.61</v>
      </c>
      <c r="G14" s="55"/>
    </row>
    <row r="15" spans="2:7" ht="19.5" customHeight="1">
      <c r="B15" s="23"/>
      <c r="C15" s="55"/>
      <c r="D15" s="16" t="s">
        <v>58</v>
      </c>
      <c r="E15" s="55"/>
      <c r="F15" s="55"/>
      <c r="G15" s="55"/>
    </row>
    <row r="16" spans="2:7" ht="19.5" customHeight="1">
      <c r="B16" s="57"/>
      <c r="C16" s="55"/>
      <c r="D16" s="16" t="s">
        <v>59</v>
      </c>
      <c r="E16" s="55"/>
      <c r="F16" s="55"/>
      <c r="G16" s="55"/>
    </row>
    <row r="17" spans="2:7" ht="19.5" customHeight="1">
      <c r="B17" s="23"/>
      <c r="C17" s="58"/>
      <c r="D17" s="16" t="s">
        <v>60</v>
      </c>
      <c r="E17" s="55"/>
      <c r="F17" s="55"/>
      <c r="G17" s="55"/>
    </row>
    <row r="18" spans="2:7" ht="19.5" customHeight="1">
      <c r="B18" s="23"/>
      <c r="C18" s="58"/>
      <c r="D18" s="16" t="s">
        <v>61</v>
      </c>
      <c r="E18" s="55"/>
      <c r="F18" s="55"/>
      <c r="G18" s="55"/>
    </row>
    <row r="19" spans="2:7" ht="19.5" customHeight="1">
      <c r="B19" s="23"/>
      <c r="C19" s="58"/>
      <c r="D19" s="16" t="s">
        <v>62</v>
      </c>
      <c r="E19" s="55"/>
      <c r="F19" s="55"/>
      <c r="G19" s="55"/>
    </row>
    <row r="20" spans="2:7" ht="19.5" customHeight="1">
      <c r="B20" s="57"/>
      <c r="C20" s="58"/>
      <c r="D20" s="16" t="s">
        <v>63</v>
      </c>
      <c r="E20" s="55"/>
      <c r="F20" s="55"/>
      <c r="G20" s="55"/>
    </row>
    <row r="21" spans="2:7" ht="19.5" customHeight="1">
      <c r="B21" s="57"/>
      <c r="C21" s="58"/>
      <c r="D21" s="16" t="s">
        <v>64</v>
      </c>
      <c r="E21" s="55"/>
      <c r="F21" s="55"/>
      <c r="G21" s="55"/>
    </row>
    <row r="22" spans="2:7" ht="19.5" customHeight="1">
      <c r="B22" s="23"/>
      <c r="C22" s="58"/>
      <c r="D22" s="16" t="s">
        <v>65</v>
      </c>
      <c r="E22" s="55"/>
      <c r="F22" s="55"/>
      <c r="G22" s="55"/>
    </row>
    <row r="23" spans="2:7" ht="19.5" customHeight="1">
      <c r="B23" s="23"/>
      <c r="C23" s="58"/>
      <c r="D23" s="16" t="s">
        <v>66</v>
      </c>
      <c r="E23" s="55"/>
      <c r="F23" s="55"/>
      <c r="G23" s="55"/>
    </row>
    <row r="24" spans="2:7" ht="19.5" customHeight="1">
      <c r="B24" s="23"/>
      <c r="C24" s="58"/>
      <c r="D24" s="16" t="s">
        <v>67</v>
      </c>
      <c r="E24" s="55"/>
      <c r="F24" s="55"/>
      <c r="G24" s="55"/>
    </row>
    <row r="25" spans="2:7" ht="19.5" customHeight="1">
      <c r="B25" s="23"/>
      <c r="C25" s="58"/>
      <c r="D25" s="16" t="s">
        <v>68</v>
      </c>
      <c r="E25" s="55"/>
      <c r="F25" s="55"/>
      <c r="G25" s="55"/>
    </row>
    <row r="26" spans="2:7" ht="19.5" customHeight="1">
      <c r="B26" s="57"/>
      <c r="C26" s="58"/>
      <c r="D26" s="16" t="s">
        <v>69</v>
      </c>
      <c r="E26" s="55"/>
      <c r="F26" s="55"/>
      <c r="G26" s="55"/>
    </row>
    <row r="27" spans="2:7" ht="19.5" customHeight="1">
      <c r="B27" s="57"/>
      <c r="C27" s="58"/>
      <c r="D27" s="57"/>
      <c r="E27" s="55"/>
      <c r="F27" s="55"/>
      <c r="G27" s="55"/>
    </row>
    <row r="28" spans="2:7" ht="19.5" customHeight="1">
      <c r="B28" s="57"/>
      <c r="C28" s="58"/>
      <c r="D28" s="16"/>
      <c r="E28" s="55"/>
      <c r="F28" s="55"/>
      <c r="G28" s="55"/>
    </row>
    <row r="29" spans="2:7" ht="19.5" customHeight="1">
      <c r="B29" s="59" t="s">
        <v>70</v>
      </c>
      <c r="C29" s="60">
        <v>616.57</v>
      </c>
      <c r="D29" s="59" t="s">
        <v>71</v>
      </c>
      <c r="E29" s="55">
        <f>F29</f>
        <v>652.9</v>
      </c>
      <c r="F29" s="55">
        <f>F6+F13+F14</f>
        <v>652.9</v>
      </c>
      <c r="G29" s="55"/>
    </row>
    <row r="30" spans="2:7" ht="19.5" customHeight="1">
      <c r="B30" s="16" t="s">
        <v>135</v>
      </c>
      <c r="C30" s="18">
        <v>41.33</v>
      </c>
      <c r="D30" s="23" t="s">
        <v>136</v>
      </c>
      <c r="E30" s="55">
        <f>F30</f>
        <v>5</v>
      </c>
      <c r="F30" s="55">
        <v>5</v>
      </c>
      <c r="G30" s="61"/>
    </row>
    <row r="31" spans="2:7" ht="19.5" customHeight="1">
      <c r="B31" s="25" t="s">
        <v>137</v>
      </c>
      <c r="C31" s="18">
        <v>41.33</v>
      </c>
      <c r="D31" s="56"/>
      <c r="E31" s="55"/>
      <c r="F31" s="62"/>
      <c r="G31" s="61"/>
    </row>
    <row r="32" spans="2:7" ht="19.5" customHeight="1">
      <c r="B32" s="16" t="s">
        <v>138</v>
      </c>
      <c r="C32" s="58"/>
      <c r="D32" s="63"/>
      <c r="E32" s="55"/>
      <c r="F32" s="61"/>
      <c r="G32" s="61"/>
    </row>
    <row r="33" spans="2:7" ht="19.5" customHeight="1">
      <c r="B33" s="16"/>
      <c r="C33" s="58"/>
      <c r="D33" s="63"/>
      <c r="E33" s="55"/>
      <c r="F33" s="61"/>
      <c r="G33" s="61"/>
    </row>
    <row r="34" spans="2:7" ht="19.5" customHeight="1">
      <c r="B34" s="59" t="s">
        <v>76</v>
      </c>
      <c r="C34" s="58">
        <f>C29+C31</f>
        <v>657.9000000000001</v>
      </c>
      <c r="D34" s="59" t="s">
        <v>77</v>
      </c>
      <c r="E34" s="55">
        <f>F34</f>
        <v>657.9</v>
      </c>
      <c r="F34" s="55">
        <f>F29+F30</f>
        <v>657.9</v>
      </c>
      <c r="G34" s="55"/>
    </row>
    <row r="35" spans="2:7" ht="19.5" customHeight="1">
      <c r="B35" s="64" t="s">
        <v>139</v>
      </c>
      <c r="C35" s="64"/>
      <c r="D35" s="64"/>
      <c r="E35" s="64"/>
      <c r="F35" s="64"/>
      <c r="G35" s="64"/>
    </row>
    <row r="36" ht="19.5" customHeight="1">
      <c r="B36" s="48" t="s">
        <v>113</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499062639521802" right="0.7499062639521802" top="0.999874956025852" bottom="0.999874956025852" header="0.499937478012926" footer="0.499937478012926"/>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3"/>
  <sheetViews>
    <sheetView showGridLines="0" showZeros="0" workbookViewId="0" topLeftCell="A1">
      <selection activeCell="G18" sqref="G18"/>
    </sheetView>
  </sheetViews>
  <sheetFormatPr defaultColWidth="9.33203125" defaultRowHeight="12.75" customHeight="1"/>
  <cols>
    <col min="1" max="1" width="10.33203125" style="0" bestFit="1" customWidth="1"/>
    <col min="2" max="2" width="13.83203125" style="0" bestFit="1" customWidth="1"/>
    <col min="3" max="3" width="30.66015625" style="0" bestFit="1" customWidth="1"/>
    <col min="4" max="4" width="19.66015625" style="0" bestFit="1" customWidth="1"/>
    <col min="5" max="5" width="20.33203125" style="0" bestFit="1" customWidth="1"/>
    <col min="6" max="6" width="22.16015625" style="0" bestFit="1" customWidth="1"/>
    <col min="7" max="7" width="22.83203125" style="0" bestFit="1" customWidth="1"/>
    <col min="8" max="8" width="19.83203125" style="0" bestFit="1" customWidth="1"/>
    <col min="9" max="9" width="18.5" style="0" bestFit="1" customWidth="1"/>
    <col min="10" max="16384" width="9.16015625" style="0" bestFit="1" customWidth="1"/>
  </cols>
  <sheetData>
    <row r="1" spans="2:9" ht="27" customHeight="1">
      <c r="B1" s="2" t="s">
        <v>140</v>
      </c>
      <c r="C1" s="2"/>
      <c r="D1" s="2"/>
      <c r="E1" s="2"/>
      <c r="F1" s="2"/>
      <c r="G1" s="2"/>
      <c r="H1" s="2"/>
      <c r="I1" s="2"/>
    </row>
    <row r="2" spans="2:9" ht="13.5" customHeight="1">
      <c r="B2" s="2"/>
      <c r="C2" s="2"/>
      <c r="D2" s="2"/>
      <c r="E2" s="2"/>
      <c r="F2" s="2"/>
      <c r="G2" s="2"/>
      <c r="H2" s="2"/>
      <c r="I2" s="28" t="s">
        <v>141</v>
      </c>
    </row>
    <row r="3" spans="2:9" ht="18" customHeight="1">
      <c r="B3" s="38" t="s">
        <v>32</v>
      </c>
      <c r="C3" s="38"/>
      <c r="D3" s="37"/>
      <c r="E3" s="37"/>
      <c r="F3" s="37"/>
      <c r="G3" s="37"/>
      <c r="H3" s="37"/>
      <c r="I3" s="36" t="s">
        <v>33</v>
      </c>
    </row>
    <row r="4" spans="2:9" ht="22.5" customHeight="1">
      <c r="B4" s="7" t="s">
        <v>36</v>
      </c>
      <c r="C4" s="7"/>
      <c r="D4" s="8" t="s">
        <v>71</v>
      </c>
      <c r="E4" s="9" t="s">
        <v>116</v>
      </c>
      <c r="F4" s="10"/>
      <c r="G4" s="11"/>
      <c r="H4" s="8" t="s">
        <v>117</v>
      </c>
      <c r="I4" s="8" t="s">
        <v>142</v>
      </c>
    </row>
    <row r="5" spans="2:9" ht="33.75" customHeight="1">
      <c r="B5" s="7" t="s">
        <v>89</v>
      </c>
      <c r="C5" s="7" t="s">
        <v>90</v>
      </c>
      <c r="D5" s="12"/>
      <c r="E5" s="7" t="s">
        <v>143</v>
      </c>
      <c r="F5" s="7" t="s">
        <v>144</v>
      </c>
      <c r="G5" s="7" t="s">
        <v>145</v>
      </c>
      <c r="H5" s="12"/>
      <c r="I5" s="12"/>
    </row>
    <row r="6" spans="2:9" ht="19.5" customHeight="1">
      <c r="B6" s="44"/>
      <c r="C6" s="45" t="s">
        <v>91</v>
      </c>
      <c r="D6" s="21">
        <f>E6+H6</f>
        <v>652.9000000000001</v>
      </c>
      <c r="E6" s="46">
        <v>633.7</v>
      </c>
      <c r="F6" s="46">
        <v>450.39</v>
      </c>
      <c r="G6" s="46">
        <v>183.31</v>
      </c>
      <c r="H6" s="46">
        <v>19.2</v>
      </c>
      <c r="I6" s="42"/>
    </row>
    <row r="7" spans="2:9" ht="19.5" customHeight="1">
      <c r="B7" s="44" t="s">
        <v>92</v>
      </c>
      <c r="C7" s="47" t="s">
        <v>93</v>
      </c>
      <c r="D7" s="21">
        <v>596.48</v>
      </c>
      <c r="E7" s="46">
        <v>577.28</v>
      </c>
      <c r="F7" s="46">
        <v>393.97</v>
      </c>
      <c r="G7" s="46">
        <v>183.31</v>
      </c>
      <c r="H7" s="46">
        <v>19.2</v>
      </c>
      <c r="I7" s="42"/>
    </row>
    <row r="8" spans="2:9" ht="19.5" customHeight="1">
      <c r="B8" s="17" t="s">
        <v>94</v>
      </c>
      <c r="C8" s="47" t="s">
        <v>95</v>
      </c>
      <c r="D8" s="21">
        <v>596.48</v>
      </c>
      <c r="E8" s="46">
        <v>577.28</v>
      </c>
      <c r="F8" s="46">
        <v>393.97</v>
      </c>
      <c r="G8" s="46">
        <v>183.31</v>
      </c>
      <c r="H8" s="46">
        <v>19.2</v>
      </c>
      <c r="I8" s="42"/>
    </row>
    <row r="9" spans="2:9" ht="19.5" customHeight="1">
      <c r="B9" s="17" t="s">
        <v>96</v>
      </c>
      <c r="C9" s="47" t="s">
        <v>97</v>
      </c>
      <c r="D9" s="21">
        <f aca="true" t="shared" si="0" ref="D9:D16">E9+H9</f>
        <v>569.36</v>
      </c>
      <c r="E9" s="46">
        <v>569.36</v>
      </c>
      <c r="F9" s="46">
        <v>393.97</v>
      </c>
      <c r="G9" s="46">
        <v>175.39</v>
      </c>
      <c r="H9" s="46">
        <v>0</v>
      </c>
      <c r="I9" s="42"/>
    </row>
    <row r="10" spans="2:9" ht="19.5" customHeight="1">
      <c r="B10" s="17" t="s">
        <v>98</v>
      </c>
      <c r="C10" s="47" t="s">
        <v>99</v>
      </c>
      <c r="D10" s="21">
        <f t="shared" si="0"/>
        <v>27.119999999999997</v>
      </c>
      <c r="E10" s="46">
        <v>7.92</v>
      </c>
      <c r="F10" s="46">
        <v>0</v>
      </c>
      <c r="G10" s="46">
        <v>7.92</v>
      </c>
      <c r="H10" s="46">
        <v>19.2</v>
      </c>
      <c r="I10" s="42"/>
    </row>
    <row r="11" spans="2:9" ht="19.5" customHeight="1">
      <c r="B11" s="17" t="s">
        <v>100</v>
      </c>
      <c r="C11" s="47" t="s">
        <v>101</v>
      </c>
      <c r="D11" s="21">
        <f t="shared" si="0"/>
        <v>42.81</v>
      </c>
      <c r="E11" s="46">
        <v>42.81</v>
      </c>
      <c r="F11" s="46">
        <v>42.81</v>
      </c>
      <c r="G11" s="46">
        <v>0</v>
      </c>
      <c r="H11" s="46">
        <v>0</v>
      </c>
      <c r="I11" s="42"/>
    </row>
    <row r="12" spans="2:9" ht="19.5" customHeight="1">
      <c r="B12" s="17" t="s">
        <v>102</v>
      </c>
      <c r="C12" s="47" t="s">
        <v>103</v>
      </c>
      <c r="D12" s="21">
        <f t="shared" si="0"/>
        <v>42.81</v>
      </c>
      <c r="E12" s="46">
        <v>42.81</v>
      </c>
      <c r="F12" s="46">
        <v>42.81</v>
      </c>
      <c r="G12" s="46">
        <v>0</v>
      </c>
      <c r="H12" s="46">
        <v>0</v>
      </c>
      <c r="I12" s="42"/>
    </row>
    <row r="13" spans="2:9" ht="19.5" customHeight="1">
      <c r="B13" s="17" t="s">
        <v>104</v>
      </c>
      <c r="C13" s="47" t="s">
        <v>105</v>
      </c>
      <c r="D13" s="21">
        <f t="shared" si="0"/>
        <v>42.81</v>
      </c>
      <c r="E13" s="46">
        <v>42.81</v>
      </c>
      <c r="F13" s="46">
        <v>42.81</v>
      </c>
      <c r="G13" s="46">
        <v>0</v>
      </c>
      <c r="H13" s="46">
        <v>0</v>
      </c>
      <c r="I13" s="42"/>
    </row>
    <row r="14" spans="2:9" ht="19.5" customHeight="1">
      <c r="B14" s="17" t="s">
        <v>106</v>
      </c>
      <c r="C14" s="47" t="s">
        <v>107</v>
      </c>
      <c r="D14" s="21">
        <f t="shared" si="0"/>
        <v>13.61</v>
      </c>
      <c r="E14" s="46">
        <v>13.61</v>
      </c>
      <c r="F14" s="46">
        <v>13.61</v>
      </c>
      <c r="G14" s="46">
        <v>0</v>
      </c>
      <c r="H14" s="46">
        <v>0</v>
      </c>
      <c r="I14" s="42"/>
    </row>
    <row r="15" spans="2:9" ht="19.5" customHeight="1">
      <c r="B15" s="17" t="s">
        <v>108</v>
      </c>
      <c r="C15" s="47" t="s">
        <v>109</v>
      </c>
      <c r="D15" s="21">
        <f t="shared" si="0"/>
        <v>13.61</v>
      </c>
      <c r="E15" s="46">
        <v>13.61</v>
      </c>
      <c r="F15" s="46">
        <v>13.61</v>
      </c>
      <c r="G15" s="46">
        <v>0</v>
      </c>
      <c r="H15" s="46">
        <v>0</v>
      </c>
      <c r="I15" s="42"/>
    </row>
    <row r="16" spans="2:9" ht="19.5" customHeight="1">
      <c r="B16" s="17" t="s">
        <v>110</v>
      </c>
      <c r="C16" s="47" t="s">
        <v>111</v>
      </c>
      <c r="D16" s="21">
        <f t="shared" si="0"/>
        <v>13.61</v>
      </c>
      <c r="E16" s="46">
        <v>13.61</v>
      </c>
      <c r="F16" s="46">
        <v>13.61</v>
      </c>
      <c r="G16" s="46">
        <v>0</v>
      </c>
      <c r="H16" s="46">
        <v>0</v>
      </c>
      <c r="I16" s="42"/>
    </row>
    <row r="17" spans="2:9" ht="19.5" customHeight="1">
      <c r="B17" s="17"/>
      <c r="C17" s="17"/>
      <c r="D17" s="21"/>
      <c r="E17" s="21"/>
      <c r="F17" s="21"/>
      <c r="G17" s="21"/>
      <c r="H17" s="21"/>
      <c r="I17" s="42"/>
    </row>
    <row r="18" spans="2:9" ht="19.5" customHeight="1">
      <c r="B18" s="17"/>
      <c r="C18" s="17"/>
      <c r="D18" s="21"/>
      <c r="E18" s="21"/>
      <c r="F18" s="21"/>
      <c r="G18" s="21"/>
      <c r="H18" s="21"/>
      <c r="I18" s="42"/>
    </row>
    <row r="19" spans="2:9" ht="19.5" customHeight="1">
      <c r="B19" s="17"/>
      <c r="C19" s="17"/>
      <c r="D19" s="21"/>
      <c r="E19" s="21"/>
      <c r="F19" s="21"/>
      <c r="G19" s="21"/>
      <c r="H19" s="21"/>
      <c r="I19" s="42"/>
    </row>
    <row r="20" spans="2:9" ht="19.5" customHeight="1">
      <c r="B20" s="17"/>
      <c r="C20" s="17"/>
      <c r="D20" s="21"/>
      <c r="E20" s="21"/>
      <c r="F20" s="21"/>
      <c r="G20" s="21"/>
      <c r="H20" s="21"/>
      <c r="I20" s="42"/>
    </row>
    <row r="21" spans="2:9" ht="19.5" customHeight="1">
      <c r="B21" s="17"/>
      <c r="C21" s="17"/>
      <c r="D21" s="21"/>
      <c r="E21" s="21"/>
      <c r="F21" s="21"/>
      <c r="G21" s="21"/>
      <c r="H21" s="21"/>
      <c r="I21" s="42"/>
    </row>
    <row r="22" spans="2:9" ht="15.75" customHeight="1">
      <c r="B22" s="26" t="s">
        <v>146</v>
      </c>
      <c r="C22" s="26"/>
      <c r="D22" s="26"/>
      <c r="E22" s="26"/>
      <c r="F22" s="26"/>
      <c r="G22" s="26"/>
      <c r="H22" s="26"/>
      <c r="I22" s="26"/>
    </row>
    <row r="23" spans="2:9" ht="15.75" customHeight="1">
      <c r="B23" s="48" t="s">
        <v>113</v>
      </c>
      <c r="C23" s="27"/>
      <c r="D23" s="27"/>
      <c r="E23" s="27"/>
      <c r="F23" s="27"/>
      <c r="G23" s="27"/>
      <c r="H23" s="27"/>
      <c r="I23" s="27"/>
    </row>
  </sheetData>
  <sheetProtection/>
  <mergeCells count="7">
    <mergeCell ref="B1:I1"/>
    <mergeCell ref="B4:C4"/>
    <mergeCell ref="E4:G4"/>
    <mergeCell ref="B22:I22"/>
    <mergeCell ref="D4:D5"/>
    <mergeCell ref="H4:H5"/>
    <mergeCell ref="I4:I5"/>
  </mergeCells>
  <printOptions horizontalCentered="1"/>
  <pageMargins left="0.5902039723133478" right="0.5902039723133478" top="0.7901790573841005" bottom="0.7901790573841005" header="0.499937478012926" footer="0.499937478012926"/>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50"/>
  <sheetViews>
    <sheetView showGridLines="0" showZeros="0" workbookViewId="0" topLeftCell="A35">
      <selection activeCell="I10" sqref="I10"/>
    </sheetView>
  </sheetViews>
  <sheetFormatPr defaultColWidth="9.33203125" defaultRowHeight="12.75" customHeight="1"/>
  <cols>
    <col min="1" max="1" width="18.66015625" style="0" bestFit="1" customWidth="1"/>
    <col min="2" max="2" width="11.83203125" style="0" bestFit="1" customWidth="1"/>
    <col min="3" max="3" width="31.66015625" style="0" bestFit="1" customWidth="1"/>
    <col min="4" max="4" width="26.33203125" style="0" bestFit="1" customWidth="1"/>
    <col min="5" max="6" width="27.83203125" style="0" bestFit="1" customWidth="1"/>
    <col min="7" max="7" width="21.33203125" style="0" bestFit="1" customWidth="1"/>
    <col min="8" max="16384" width="9.16015625" style="0" bestFit="1" customWidth="1"/>
  </cols>
  <sheetData>
    <row r="1" spans="2:7" ht="28.5" customHeight="1">
      <c r="B1" s="2" t="s">
        <v>147</v>
      </c>
      <c r="C1" s="2"/>
      <c r="D1" s="2"/>
      <c r="E1" s="2"/>
      <c r="F1" s="2"/>
      <c r="G1" s="2"/>
    </row>
    <row r="2" spans="2:7" ht="12" customHeight="1">
      <c r="B2" s="2"/>
      <c r="C2" s="2"/>
      <c r="D2" s="2"/>
      <c r="E2" s="2"/>
      <c r="F2" s="2"/>
      <c r="G2" s="28" t="s">
        <v>148</v>
      </c>
    </row>
    <row r="3" spans="2:7" ht="22.5" customHeight="1">
      <c r="B3" s="38" t="s">
        <v>32</v>
      </c>
      <c r="C3" s="38"/>
      <c r="D3" s="37"/>
      <c r="E3" s="37"/>
      <c r="F3" s="37"/>
      <c r="G3" s="36" t="s">
        <v>33</v>
      </c>
    </row>
    <row r="4" spans="2:7" ht="19.5" customHeight="1">
      <c r="B4" s="7" t="s">
        <v>36</v>
      </c>
      <c r="C4" s="7"/>
      <c r="D4" s="8" t="s">
        <v>71</v>
      </c>
      <c r="E4" s="8" t="s">
        <v>144</v>
      </c>
      <c r="F4" s="8" t="s">
        <v>145</v>
      </c>
      <c r="G4" s="8" t="s">
        <v>142</v>
      </c>
    </row>
    <row r="5" spans="2:7" ht="29.25" customHeight="1">
      <c r="B5" s="7" t="s">
        <v>149</v>
      </c>
      <c r="C5" s="7" t="s">
        <v>90</v>
      </c>
      <c r="D5" s="12"/>
      <c r="E5" s="12"/>
      <c r="F5" s="12"/>
      <c r="G5" s="12"/>
    </row>
    <row r="6" spans="2:7" ht="19.5" customHeight="1">
      <c r="B6" s="39" t="s">
        <v>91</v>
      </c>
      <c r="C6" s="40"/>
      <c r="D6" s="41">
        <f aca="true" t="shared" si="0" ref="D6:D69">E6+F6</f>
        <v>633.7</v>
      </c>
      <c r="E6" s="41">
        <f>E7+E21</f>
        <v>450.39</v>
      </c>
      <c r="F6" s="41">
        <f>F7+F21</f>
        <v>183.31000000000003</v>
      </c>
      <c r="G6" s="12"/>
    </row>
    <row r="7" spans="2:7" ht="19.5" customHeight="1">
      <c r="B7" s="24">
        <v>301</v>
      </c>
      <c r="C7" s="24" t="s">
        <v>150</v>
      </c>
      <c r="D7" s="41">
        <f t="shared" si="0"/>
        <v>450.39</v>
      </c>
      <c r="E7" s="21">
        <f>E8+E9+E10+E12+E13+E15+E18+E20+E22+E23</f>
        <v>450.39</v>
      </c>
      <c r="F7" s="21"/>
      <c r="G7" s="42"/>
    </row>
    <row r="8" spans="2:7" ht="19.5" customHeight="1">
      <c r="B8" s="16" t="s">
        <v>151</v>
      </c>
      <c r="C8" s="16" t="s">
        <v>152</v>
      </c>
      <c r="D8" s="41">
        <f t="shared" si="0"/>
        <v>131.21</v>
      </c>
      <c r="E8" s="21">
        <v>131.21</v>
      </c>
      <c r="F8" s="21"/>
      <c r="G8" s="42"/>
    </row>
    <row r="9" spans="2:7" ht="19.5" customHeight="1">
      <c r="B9" s="16" t="s">
        <v>153</v>
      </c>
      <c r="C9" s="16" t="s">
        <v>154</v>
      </c>
      <c r="D9" s="41">
        <f t="shared" si="0"/>
        <v>123.92</v>
      </c>
      <c r="E9" s="21">
        <v>123.92</v>
      </c>
      <c r="F9" s="21"/>
      <c r="G9" s="42"/>
    </row>
    <row r="10" spans="2:7" ht="19.5" customHeight="1">
      <c r="B10" s="16" t="s">
        <v>155</v>
      </c>
      <c r="C10" s="16" t="s">
        <v>156</v>
      </c>
      <c r="D10" s="41">
        <f t="shared" si="0"/>
        <v>63.41</v>
      </c>
      <c r="E10" s="21">
        <v>63.41</v>
      </c>
      <c r="F10" s="21"/>
      <c r="G10" s="42"/>
    </row>
    <row r="11" spans="2:7" ht="19.5" customHeight="1">
      <c r="B11" s="16" t="s">
        <v>157</v>
      </c>
      <c r="C11" s="16" t="s">
        <v>158</v>
      </c>
      <c r="D11" s="41">
        <f t="shared" si="0"/>
        <v>0</v>
      </c>
      <c r="E11" s="21"/>
      <c r="F11" s="21"/>
      <c r="G11" s="42"/>
    </row>
    <row r="12" spans="2:7" ht="19.5" customHeight="1">
      <c r="B12" s="16" t="s">
        <v>159</v>
      </c>
      <c r="C12" s="16" t="s">
        <v>160</v>
      </c>
      <c r="D12" s="41">
        <f t="shared" si="0"/>
        <v>25.05</v>
      </c>
      <c r="E12" s="21">
        <v>25.05</v>
      </c>
      <c r="F12" s="21"/>
      <c r="G12" s="42"/>
    </row>
    <row r="13" spans="2:7" ht="19.5" customHeight="1">
      <c r="B13" s="16" t="s">
        <v>161</v>
      </c>
      <c r="C13" s="16" t="s">
        <v>162</v>
      </c>
      <c r="D13" s="41">
        <f t="shared" si="0"/>
        <v>42.81</v>
      </c>
      <c r="E13" s="21">
        <v>42.81</v>
      </c>
      <c r="F13" s="21"/>
      <c r="G13" s="42"/>
    </row>
    <row r="14" spans="2:7" ht="19.5" customHeight="1">
      <c r="B14" s="16" t="s">
        <v>163</v>
      </c>
      <c r="C14" s="16" t="s">
        <v>164</v>
      </c>
      <c r="D14" s="41">
        <f t="shared" si="0"/>
        <v>0</v>
      </c>
      <c r="E14" s="21"/>
      <c r="F14" s="21"/>
      <c r="G14" s="42"/>
    </row>
    <row r="15" spans="2:7" ht="19.5" customHeight="1">
      <c r="B15" s="16" t="s">
        <v>165</v>
      </c>
      <c r="C15" s="16" t="s">
        <v>166</v>
      </c>
      <c r="D15" s="41">
        <f t="shared" si="0"/>
        <v>13.61</v>
      </c>
      <c r="E15" s="21">
        <v>13.61</v>
      </c>
      <c r="F15" s="21"/>
      <c r="G15" s="42"/>
    </row>
    <row r="16" spans="2:7" ht="19.5" customHeight="1">
      <c r="B16" s="16" t="s">
        <v>167</v>
      </c>
      <c r="C16" s="16" t="s">
        <v>168</v>
      </c>
      <c r="D16" s="41">
        <f t="shared" si="0"/>
        <v>0</v>
      </c>
      <c r="E16" s="21"/>
      <c r="F16" s="21"/>
      <c r="G16" s="42"/>
    </row>
    <row r="17" spans="2:7" ht="19.5" customHeight="1">
      <c r="B17" s="16" t="s">
        <v>169</v>
      </c>
      <c r="C17" s="16" t="s">
        <v>170</v>
      </c>
      <c r="D17" s="41">
        <f t="shared" si="0"/>
        <v>0</v>
      </c>
      <c r="E17" s="21"/>
      <c r="F17" s="21"/>
      <c r="G17" s="42"/>
    </row>
    <row r="18" spans="2:7" ht="19.5" customHeight="1">
      <c r="B18" s="16" t="s">
        <v>171</v>
      </c>
      <c r="C18" s="16" t="s">
        <v>172</v>
      </c>
      <c r="D18" s="41">
        <f t="shared" si="0"/>
        <v>28.9</v>
      </c>
      <c r="E18" s="21">
        <v>28.9</v>
      </c>
      <c r="F18" s="21"/>
      <c r="G18" s="42"/>
    </row>
    <row r="19" spans="2:7" ht="19.5" customHeight="1">
      <c r="B19" s="16" t="s">
        <v>173</v>
      </c>
      <c r="C19" s="16" t="s">
        <v>174</v>
      </c>
      <c r="D19" s="41">
        <f t="shared" si="0"/>
        <v>0</v>
      </c>
      <c r="E19" s="21"/>
      <c r="F19" s="21"/>
      <c r="G19" s="42"/>
    </row>
    <row r="20" spans="2:7" ht="19.5" customHeight="1">
      <c r="B20" s="16" t="s">
        <v>175</v>
      </c>
      <c r="C20" s="16" t="s">
        <v>176</v>
      </c>
      <c r="D20" s="41">
        <f t="shared" si="0"/>
        <v>21.48</v>
      </c>
      <c r="E20" s="21">
        <v>21.48</v>
      </c>
      <c r="F20" s="21"/>
      <c r="G20" s="42"/>
    </row>
    <row r="21" spans="2:7" ht="19.5" customHeight="1">
      <c r="B21" s="24">
        <v>302</v>
      </c>
      <c r="C21" s="24" t="s">
        <v>177</v>
      </c>
      <c r="D21" s="41">
        <f t="shared" si="0"/>
        <v>183.31000000000003</v>
      </c>
      <c r="E21" s="21">
        <f>E22+E23+E28+E31+E33+E34+E35+E36+E37+E41+E43</f>
        <v>0</v>
      </c>
      <c r="F21" s="21">
        <f>F22+F23+F28+F31+F33+F34+F35+F36+F37+F41+F43+F45+F46+F48</f>
        <v>183.31000000000003</v>
      </c>
      <c r="G21" s="42"/>
    </row>
    <row r="22" spans="2:7" ht="19.5" customHeight="1">
      <c r="B22" s="16" t="s">
        <v>178</v>
      </c>
      <c r="C22" s="16" t="s">
        <v>179</v>
      </c>
      <c r="D22" s="41">
        <f t="shared" si="0"/>
        <v>46.6</v>
      </c>
      <c r="E22" s="21"/>
      <c r="F22" s="21">
        <v>46.6</v>
      </c>
      <c r="G22" s="42"/>
    </row>
    <row r="23" spans="2:7" ht="19.5" customHeight="1">
      <c r="B23" s="16" t="s">
        <v>180</v>
      </c>
      <c r="C23" s="16" t="s">
        <v>181</v>
      </c>
      <c r="D23" s="41">
        <f t="shared" si="0"/>
        <v>12.4</v>
      </c>
      <c r="E23" s="21"/>
      <c r="F23" s="21">
        <v>12.4</v>
      </c>
      <c r="G23" s="42"/>
    </row>
    <row r="24" spans="2:7" ht="19.5" customHeight="1">
      <c r="B24" s="16" t="s">
        <v>182</v>
      </c>
      <c r="C24" s="16" t="s">
        <v>183</v>
      </c>
      <c r="D24" s="41">
        <f t="shared" si="0"/>
        <v>0</v>
      </c>
      <c r="E24" s="21"/>
      <c r="F24" s="21"/>
      <c r="G24" s="42"/>
    </row>
    <row r="25" spans="2:7" ht="19.5" customHeight="1">
      <c r="B25" s="16" t="s">
        <v>184</v>
      </c>
      <c r="C25" s="16" t="s">
        <v>185</v>
      </c>
      <c r="D25" s="41">
        <f t="shared" si="0"/>
        <v>0</v>
      </c>
      <c r="E25" s="21"/>
      <c r="F25" s="21"/>
      <c r="G25" s="42"/>
    </row>
    <row r="26" spans="2:7" ht="19.5" customHeight="1">
      <c r="B26" s="16" t="s">
        <v>186</v>
      </c>
      <c r="C26" s="16" t="s">
        <v>187</v>
      </c>
      <c r="D26" s="41">
        <f t="shared" si="0"/>
        <v>0</v>
      </c>
      <c r="E26" s="21"/>
      <c r="F26" s="21"/>
      <c r="G26" s="42"/>
    </row>
    <row r="27" spans="2:7" ht="19.5" customHeight="1">
      <c r="B27" s="16" t="s">
        <v>188</v>
      </c>
      <c r="C27" s="16" t="s">
        <v>189</v>
      </c>
      <c r="D27" s="41">
        <f t="shared" si="0"/>
        <v>0</v>
      </c>
      <c r="E27" s="21"/>
      <c r="F27" s="21"/>
      <c r="G27" s="42"/>
    </row>
    <row r="28" spans="2:7" ht="19.5" customHeight="1">
      <c r="B28" s="16" t="s">
        <v>190</v>
      </c>
      <c r="C28" s="16" t="s">
        <v>191</v>
      </c>
      <c r="D28" s="41">
        <f t="shared" si="0"/>
        <v>6.14</v>
      </c>
      <c r="E28" s="21"/>
      <c r="F28" s="21">
        <v>6.14</v>
      </c>
      <c r="G28" s="42"/>
    </row>
    <row r="29" spans="2:7" ht="19.5" customHeight="1">
      <c r="B29" s="16" t="s">
        <v>192</v>
      </c>
      <c r="C29" s="16" t="s">
        <v>193</v>
      </c>
      <c r="D29" s="41">
        <f t="shared" si="0"/>
        <v>0</v>
      </c>
      <c r="E29" s="21"/>
      <c r="F29" s="21"/>
      <c r="G29" s="42"/>
    </row>
    <row r="30" spans="2:7" ht="19.5" customHeight="1">
      <c r="B30" s="16" t="s">
        <v>194</v>
      </c>
      <c r="C30" s="16" t="s">
        <v>195</v>
      </c>
      <c r="D30" s="41">
        <f t="shared" si="0"/>
        <v>0</v>
      </c>
      <c r="E30" s="21"/>
      <c r="F30" s="21"/>
      <c r="G30" s="42"/>
    </row>
    <row r="31" spans="2:7" ht="19.5" customHeight="1">
      <c r="B31" s="16" t="s">
        <v>196</v>
      </c>
      <c r="C31" s="16" t="s">
        <v>197</v>
      </c>
      <c r="D31" s="41">
        <f t="shared" si="0"/>
        <v>29.53</v>
      </c>
      <c r="E31" s="21"/>
      <c r="F31" s="21">
        <v>29.53</v>
      </c>
      <c r="G31" s="42"/>
    </row>
    <row r="32" spans="2:7" ht="19.5" customHeight="1">
      <c r="B32" s="16" t="s">
        <v>198</v>
      </c>
      <c r="C32" s="16" t="s">
        <v>199</v>
      </c>
      <c r="D32" s="41">
        <f t="shared" si="0"/>
        <v>0</v>
      </c>
      <c r="E32" s="21"/>
      <c r="F32" s="21"/>
      <c r="G32" s="42"/>
    </row>
    <row r="33" spans="2:7" ht="19.5" customHeight="1">
      <c r="B33" s="16" t="s">
        <v>200</v>
      </c>
      <c r="C33" s="16" t="s">
        <v>201</v>
      </c>
      <c r="D33" s="41">
        <f t="shared" si="0"/>
        <v>7.29</v>
      </c>
      <c r="E33" s="21"/>
      <c r="F33" s="21">
        <v>7.29</v>
      </c>
      <c r="G33" s="42"/>
    </row>
    <row r="34" spans="2:7" ht="19.5" customHeight="1">
      <c r="B34" s="16" t="s">
        <v>202</v>
      </c>
      <c r="C34" s="16" t="s">
        <v>203</v>
      </c>
      <c r="D34" s="41">
        <f t="shared" si="0"/>
        <v>10.68</v>
      </c>
      <c r="E34" s="21"/>
      <c r="F34" s="21">
        <v>10.68</v>
      </c>
      <c r="G34" s="42"/>
    </row>
    <row r="35" spans="2:7" ht="19.5" customHeight="1">
      <c r="B35" s="16" t="s">
        <v>204</v>
      </c>
      <c r="C35" s="16" t="s">
        <v>205</v>
      </c>
      <c r="D35" s="41">
        <f t="shared" si="0"/>
        <v>3.56</v>
      </c>
      <c r="E35" s="21"/>
      <c r="F35" s="21">
        <v>3.56</v>
      </c>
      <c r="G35" s="42"/>
    </row>
    <row r="36" spans="2:7" ht="19.5" customHeight="1">
      <c r="B36" s="16" t="s">
        <v>206</v>
      </c>
      <c r="C36" s="16" t="s">
        <v>207</v>
      </c>
      <c r="D36" s="41">
        <f t="shared" si="0"/>
        <v>0.45</v>
      </c>
      <c r="E36" s="21"/>
      <c r="F36" s="21">
        <v>0.45</v>
      </c>
      <c r="G36" s="42"/>
    </row>
    <row r="37" spans="2:7" ht="19.5" customHeight="1">
      <c r="B37" s="16" t="s">
        <v>208</v>
      </c>
      <c r="C37" s="16" t="s">
        <v>209</v>
      </c>
      <c r="D37" s="41">
        <f t="shared" si="0"/>
        <v>1.59</v>
      </c>
      <c r="E37" s="21"/>
      <c r="F37" s="21">
        <v>1.59</v>
      </c>
      <c r="G37" s="42"/>
    </row>
    <row r="38" spans="2:7" ht="19.5" customHeight="1">
      <c r="B38" s="16" t="s">
        <v>210</v>
      </c>
      <c r="C38" s="16" t="s">
        <v>211</v>
      </c>
      <c r="D38" s="41">
        <f t="shared" si="0"/>
        <v>0</v>
      </c>
      <c r="E38" s="21"/>
      <c r="F38" s="21"/>
      <c r="G38" s="42"/>
    </row>
    <row r="39" spans="2:7" ht="19.5" customHeight="1">
      <c r="B39" s="16" t="s">
        <v>212</v>
      </c>
      <c r="C39" s="16" t="s">
        <v>213</v>
      </c>
      <c r="D39" s="41">
        <f t="shared" si="0"/>
        <v>0</v>
      </c>
      <c r="E39" s="21"/>
      <c r="F39" s="21"/>
      <c r="G39" s="42"/>
    </row>
    <row r="40" spans="2:7" ht="19.5" customHeight="1">
      <c r="B40" s="16" t="s">
        <v>214</v>
      </c>
      <c r="C40" s="16" t="s">
        <v>215</v>
      </c>
      <c r="D40" s="41">
        <f t="shared" si="0"/>
        <v>0</v>
      </c>
      <c r="E40" s="21"/>
      <c r="F40" s="21"/>
      <c r="G40" s="42"/>
    </row>
    <row r="41" spans="2:7" ht="19.5" customHeight="1">
      <c r="B41" s="16" t="s">
        <v>216</v>
      </c>
      <c r="C41" s="16" t="s">
        <v>217</v>
      </c>
      <c r="D41" s="41">
        <f t="shared" si="0"/>
        <v>0.99</v>
      </c>
      <c r="E41" s="21"/>
      <c r="F41" s="21">
        <v>0.99</v>
      </c>
      <c r="G41" s="42"/>
    </row>
    <row r="42" spans="2:7" ht="19.5" customHeight="1">
      <c r="B42" s="16" t="s">
        <v>218</v>
      </c>
      <c r="C42" s="16" t="s">
        <v>219</v>
      </c>
      <c r="D42" s="41">
        <f t="shared" si="0"/>
        <v>0</v>
      </c>
      <c r="E42" s="21"/>
      <c r="F42" s="21"/>
      <c r="G42" s="42"/>
    </row>
    <row r="43" spans="2:7" ht="19.5" customHeight="1">
      <c r="B43" s="16" t="s">
        <v>220</v>
      </c>
      <c r="C43" s="16" t="s">
        <v>221</v>
      </c>
      <c r="D43" s="41">
        <f t="shared" si="0"/>
        <v>11.15</v>
      </c>
      <c r="E43" s="21"/>
      <c r="F43" s="21">
        <v>11.15</v>
      </c>
      <c r="G43" s="42"/>
    </row>
    <row r="44" spans="2:7" ht="19.5" customHeight="1">
      <c r="B44" s="16" t="s">
        <v>222</v>
      </c>
      <c r="C44" s="16" t="s">
        <v>223</v>
      </c>
      <c r="D44" s="41">
        <f t="shared" si="0"/>
        <v>0</v>
      </c>
      <c r="E44" s="21"/>
      <c r="F44" s="21"/>
      <c r="G44" s="42"/>
    </row>
    <row r="45" spans="2:7" ht="19.5" customHeight="1">
      <c r="B45" s="16" t="s">
        <v>224</v>
      </c>
      <c r="C45" s="16" t="s">
        <v>225</v>
      </c>
      <c r="D45" s="41">
        <f t="shared" si="0"/>
        <v>15.8</v>
      </c>
      <c r="E45" s="21"/>
      <c r="F45" s="21">
        <v>15.8</v>
      </c>
      <c r="G45" s="42"/>
    </row>
    <row r="46" spans="2:7" ht="19.5" customHeight="1">
      <c r="B46" s="16" t="s">
        <v>226</v>
      </c>
      <c r="C46" s="16" t="s">
        <v>227</v>
      </c>
      <c r="D46" s="41">
        <f t="shared" si="0"/>
        <v>26.29</v>
      </c>
      <c r="E46" s="21"/>
      <c r="F46" s="21">
        <v>26.29</v>
      </c>
      <c r="G46" s="42"/>
    </row>
    <row r="47" spans="2:7" ht="19.5" customHeight="1">
      <c r="B47" s="16" t="s">
        <v>228</v>
      </c>
      <c r="C47" s="16" t="s">
        <v>229</v>
      </c>
      <c r="D47" s="41">
        <f t="shared" si="0"/>
        <v>0</v>
      </c>
      <c r="E47" s="21"/>
      <c r="F47" s="21"/>
      <c r="G47" s="42"/>
    </row>
    <row r="48" spans="2:7" ht="19.5" customHeight="1">
      <c r="B48" s="16" t="s">
        <v>230</v>
      </c>
      <c r="C48" s="16" t="s">
        <v>231</v>
      </c>
      <c r="D48" s="41">
        <f t="shared" si="0"/>
        <v>10.84</v>
      </c>
      <c r="E48" s="21"/>
      <c r="F48" s="21">
        <v>10.84</v>
      </c>
      <c r="G48" s="42"/>
    </row>
    <row r="49" spans="2:7" ht="20.25" customHeight="1">
      <c r="B49" s="26" t="s">
        <v>232</v>
      </c>
      <c r="C49" s="26"/>
      <c r="D49" s="26"/>
      <c r="E49" s="26"/>
      <c r="F49" s="26"/>
      <c r="G49" s="26"/>
    </row>
    <row r="50" spans="2:7" ht="20.25" customHeight="1">
      <c r="B50" s="43" t="s">
        <v>79</v>
      </c>
      <c r="C50" s="27"/>
      <c r="D50" s="27"/>
      <c r="E50" s="27"/>
      <c r="F50" s="27"/>
      <c r="G50" s="27"/>
    </row>
  </sheetData>
  <sheetProtection/>
  <mergeCells count="8">
    <mergeCell ref="B1:G1"/>
    <mergeCell ref="B4:C4"/>
    <mergeCell ref="B6:C6"/>
    <mergeCell ref="B49:G49"/>
    <mergeCell ref="D4:D5"/>
    <mergeCell ref="E4:E5"/>
    <mergeCell ref="F4:F5"/>
    <mergeCell ref="G4:G5"/>
  </mergeCells>
  <printOptions horizontalCentered="1"/>
  <pageMargins left="0.5902039723133478" right="0.5902039723133478" top="0.6499187214168038" bottom="0.6499187214168038" header="0.499937478012926" footer="0.49993747801292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K6" sqref="K6"/>
    </sheetView>
  </sheetViews>
  <sheetFormatPr defaultColWidth="9.33203125" defaultRowHeight="12.75" customHeight="1"/>
  <cols>
    <col min="1" max="1" width="9.16015625" style="0" bestFit="1" customWidth="1"/>
    <col min="2" max="2" width="13.16015625" style="0" bestFit="1" customWidth="1"/>
    <col min="3" max="3" width="19.83203125" style="0" bestFit="1" customWidth="1"/>
    <col min="4" max="4" width="21.83203125" style="0" bestFit="1" customWidth="1"/>
    <col min="5" max="5" width="18.66015625" style="0" bestFit="1" customWidth="1"/>
    <col min="6" max="6" width="21.33203125" style="0" bestFit="1" customWidth="1"/>
    <col min="7" max="7" width="24.33203125" style="0" bestFit="1" customWidth="1"/>
    <col min="8" max="8" width="23" style="0" bestFit="1" customWidth="1"/>
    <col min="9" max="9" width="14.33203125" style="0" bestFit="1" customWidth="1"/>
    <col min="10" max="10" width="14.83203125" style="0" bestFit="1" customWidth="1"/>
    <col min="11" max="11" width="13.66015625" style="0" bestFit="1" customWidth="1"/>
    <col min="12" max="13" width="11.83203125" style="0" bestFit="1" customWidth="1"/>
    <col min="14" max="16384" width="9.16015625" style="0" bestFit="1" customWidth="1"/>
  </cols>
  <sheetData>
    <row r="1" spans="2:13" ht="68.25" customHeight="1">
      <c r="B1" s="29" t="s">
        <v>26</v>
      </c>
      <c r="C1" s="29"/>
      <c r="D1" s="29"/>
      <c r="E1" s="29"/>
      <c r="F1" s="29"/>
      <c r="G1" s="29"/>
      <c r="H1" s="29"/>
      <c r="I1" s="29"/>
      <c r="J1" s="29"/>
      <c r="K1" s="35"/>
      <c r="L1" s="35"/>
      <c r="M1" s="35"/>
    </row>
    <row r="2" spans="3:13" ht="27.75" customHeight="1">
      <c r="C2" s="29"/>
      <c r="D2" s="29"/>
      <c r="E2" s="29"/>
      <c r="F2" s="29"/>
      <c r="G2" s="29"/>
      <c r="H2" s="29"/>
      <c r="I2" s="29"/>
      <c r="J2" s="28" t="s">
        <v>233</v>
      </c>
      <c r="K2" s="35"/>
      <c r="L2" s="35"/>
      <c r="M2" s="35"/>
    </row>
    <row r="3" spans="2:12" ht="14.25" customHeight="1">
      <c r="B3" s="4" t="s">
        <v>115</v>
      </c>
      <c r="C3" s="4"/>
      <c r="D3" s="4"/>
      <c r="E3" s="4"/>
      <c r="F3" s="4"/>
      <c r="G3" s="4"/>
      <c r="H3" s="4"/>
      <c r="I3" s="4"/>
      <c r="J3" s="36" t="s">
        <v>33</v>
      </c>
      <c r="K3" s="37"/>
      <c r="L3" s="37"/>
    </row>
    <row r="4" spans="2:10" ht="25.5" customHeight="1">
      <c r="B4" s="30" t="s">
        <v>234</v>
      </c>
      <c r="C4" s="7" t="s">
        <v>235</v>
      </c>
      <c r="D4" s="7"/>
      <c r="E4" s="7"/>
      <c r="F4" s="7"/>
      <c r="G4" s="7"/>
      <c r="H4" s="7"/>
      <c r="I4" s="7" t="s">
        <v>205</v>
      </c>
      <c r="J4" s="7" t="s">
        <v>207</v>
      </c>
    </row>
    <row r="5" spans="2:10" ht="23.25" customHeight="1">
      <c r="B5" s="31"/>
      <c r="C5" s="7" t="s">
        <v>143</v>
      </c>
      <c r="D5" s="7" t="s">
        <v>199</v>
      </c>
      <c r="E5" s="7" t="s">
        <v>209</v>
      </c>
      <c r="F5" s="7" t="s">
        <v>236</v>
      </c>
      <c r="G5" s="7"/>
      <c r="H5" s="7"/>
      <c r="I5" s="7"/>
      <c r="J5" s="7"/>
    </row>
    <row r="6" spans="2:10" ht="38.25" customHeight="1">
      <c r="B6" s="31"/>
      <c r="C6" s="7"/>
      <c r="D6" s="7"/>
      <c r="E6" s="7"/>
      <c r="F6" s="7" t="s">
        <v>143</v>
      </c>
      <c r="G6" s="7" t="s">
        <v>237</v>
      </c>
      <c r="H6" s="7" t="s">
        <v>225</v>
      </c>
      <c r="I6" s="7"/>
      <c r="J6" s="7"/>
    </row>
    <row r="7" spans="2:10" ht="19.5" customHeight="1">
      <c r="B7" s="32"/>
      <c r="C7" s="15">
        <v>1</v>
      </c>
      <c r="D7" s="15">
        <v>2</v>
      </c>
      <c r="E7" s="15">
        <v>3</v>
      </c>
      <c r="F7" s="15">
        <v>4</v>
      </c>
      <c r="G7" s="15">
        <v>5</v>
      </c>
      <c r="H7" s="15">
        <v>6</v>
      </c>
      <c r="I7" s="15">
        <v>7</v>
      </c>
      <c r="J7" s="15">
        <v>8</v>
      </c>
    </row>
    <row r="8" spans="2:10" ht="19.5" customHeight="1">
      <c r="B8" s="32" t="s">
        <v>238</v>
      </c>
      <c r="C8" s="15">
        <v>36.7</v>
      </c>
      <c r="D8" s="15"/>
      <c r="E8" s="15">
        <v>2.5</v>
      </c>
      <c r="F8" s="15">
        <v>34.2</v>
      </c>
      <c r="G8" s="15">
        <v>19.2</v>
      </c>
      <c r="H8" s="15">
        <v>15</v>
      </c>
      <c r="I8" s="15">
        <v>4.5</v>
      </c>
      <c r="J8" s="15">
        <v>3</v>
      </c>
    </row>
    <row r="9" spans="2:10" ht="19.5" customHeight="1">
      <c r="B9" s="32" t="s">
        <v>37</v>
      </c>
      <c r="C9" s="15">
        <v>36.59</v>
      </c>
      <c r="D9" s="15"/>
      <c r="E9" s="15">
        <v>1.59</v>
      </c>
      <c r="F9" s="15">
        <v>35</v>
      </c>
      <c r="G9" s="15">
        <v>19.2</v>
      </c>
      <c r="H9" s="15">
        <v>15.8</v>
      </c>
      <c r="I9" s="15">
        <v>3.56</v>
      </c>
      <c r="J9" s="15">
        <v>0.45</v>
      </c>
    </row>
    <row r="10" spans="1:10" ht="19.5" customHeight="1">
      <c r="A10" s="33"/>
      <c r="B10" s="32"/>
      <c r="C10" s="21"/>
      <c r="D10" s="21"/>
      <c r="E10" s="21"/>
      <c r="F10" s="21"/>
      <c r="G10" s="21"/>
      <c r="H10" s="21"/>
      <c r="I10" s="21"/>
      <c r="J10" s="21"/>
    </row>
    <row r="11" spans="2:10" ht="33.75" customHeight="1">
      <c r="B11" s="34" t="s">
        <v>239</v>
      </c>
      <c r="C11" s="34"/>
      <c r="D11" s="34"/>
      <c r="E11" s="34"/>
      <c r="F11" s="34"/>
      <c r="G11" s="34"/>
      <c r="H11" s="34"/>
      <c r="I11" s="34"/>
      <c r="J11" s="34"/>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02039723133478" right="0.3700926078586128" top="0.7901790573841005" bottom="0.7901790573841005" header="0.499937478012926" footer="0.499937478012926"/>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2020-10-10T03:31:10Z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