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240" windowHeight="9660" tabRatio="420" firstSheet="7" activeTab="7"/>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<sst xmlns="http://schemas.openxmlformats.org/spreadsheetml/2006/main" count="556" uniqueCount="335">
  <si>
    <t>2019年部门决算公开报表</t>
  </si>
  <si>
    <t xml:space="preserve"> </t>
  </si>
  <si>
    <t xml:space="preserve">            部门名称：柞水县科技和教育体育局</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</si>
  <si>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</si>
  <si>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</si>
  <si>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</si>
  <si>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</si>
  <si>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</si>
  <si>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</si>
  <si>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</si>
  <si>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</si>
  <si>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</si>
  <si>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</si>
  <si>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</si>
  <si>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</si>
  <si>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</si>
  <si>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</si>
  <si>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</si>
  <si>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</si>
  <si>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</si>
  <si>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</si>
  <si>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</si>
  <si>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</si>
  <si>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</si>
  <si>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</si>
  <si>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</si>
  <si>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</si>
  <si>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公开01表</t>
  </si>
  <si>
    <t>编制部门：柞水县科技和教育体育局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</si>
  <si>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</si>
  <si>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</si>
  <si>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</si>
  <si>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</si>
  <si>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</si>
  <si>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</si>
  <si>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</si>
  <si>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</si>
  <si>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</si>
  <si>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</si>
  <si>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</si>
  <si>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</si>
  <si>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</si>
  <si>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</si>
  <si>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</si>
  <si>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</si>
  <si>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</si>
  <si>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</si>
  <si>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</si>
  <si>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</si>
  <si>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</si>
  <si>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</si>
  <si>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</si>
  <si>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</si>
  <si>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</si>
  <si>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</si>
  <si>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</si>
  <si>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</si>
  <si>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</si>
  <si>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</si>
  <si>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</si>
  <si>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</si>
  <si>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</si>
  <si>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</si>
  <si>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</si>
  <si>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</si>
  <si>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</si>
  <si>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</si>
  <si>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</si>
  <si>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</si>
  <si>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</si>
  <si>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</si>
  <si>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</si>
  <si>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</si>
  <si>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</si>
  <si>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</si>
  <si>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</si>
  <si>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</si>
  <si>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</si>
  <si>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</si>
  <si>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</si>
  <si>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</si>
  <si>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</si>
  <si>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</si>
  <si>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</si>
  <si>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</si>
  <si>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</si>
  <si>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</si>
  <si>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</si>
  <si>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</si>
  <si>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205</t>
  </si>
  <si>
    <t>教育支出</t>
  </si>
  <si>
    <t>20501</t>
  </si>
  <si>
    <t>教育管理事务</t>
  </si>
  <si>
    <t>2050101</t>
  </si>
  <si>
    <t xml:space="preserve">  行政运行</t>
  </si>
  <si>
    <t>2050102</t>
  </si>
  <si>
    <t xml:space="preserve">  一般行政管理事务</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</si>
  <si>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</si>
  <si>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</si>
  <si>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</si>
  <si>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</si>
  <si>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</si>
  <si>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</si>
  <si>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</si>
  <si>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</si>
  <si>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</si>
  <si>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</si>
  <si>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2050204</t>
  </si>
  <si>
    <t xml:space="preserve">  高中教育</t>
  </si>
  <si>
    <t>2050299</t>
  </si>
  <si>
    <t xml:space="preserve">  其他普通教育支出</t>
  </si>
  <si>
    <t>20503</t>
  </si>
  <si>
    <t>职业教育</t>
  </si>
  <si>
    <t>2050302</t>
  </si>
  <si>
    <t xml:space="preserve">  中专教育</t>
  </si>
  <si>
    <t>2050304</t>
  </si>
  <si>
    <t xml:space="preserve">  职业高中教育</t>
  </si>
  <si>
    <t>2050399</t>
  </si>
  <si>
    <t xml:space="preserve">  其他职业教育支出</t>
  </si>
  <si>
    <t>20507</t>
  </si>
  <si>
    <t>特殊教育</t>
  </si>
  <si>
    <t>2050701</t>
  </si>
  <si>
    <t xml:space="preserve">  特殊学校教育</t>
  </si>
  <si>
    <t>20509</t>
  </si>
  <si>
    <t>教育费附加安排的支出</t>
  </si>
  <si>
    <t>2050903</t>
  </si>
  <si>
    <t xml:space="preserve">  城市中小学校舍建设</t>
  </si>
  <si>
    <t>208</t>
  </si>
  <si>
    <t>社会保障和就业支出</t>
  </si>
  <si>
    <t>20805</t>
  </si>
  <si>
    <t>行政事业单位离退休</t>
  </si>
  <si>
    <t>2080505</t>
  </si>
  <si>
    <t xml:space="preserve">  机关事业单位基本养老保险缴费支出</t>
  </si>
  <si>
    <t>210</t>
  </si>
  <si>
    <t>卫生健康支出</t>
  </si>
  <si>
    <t>21011</t>
  </si>
  <si>
    <t>行政事业单位医疗</t>
  </si>
  <si>
    <t>2101102</t>
  </si>
  <si>
    <t xml:space="preserve">  事业单位医疗</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</si>
  <si>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</si>
  <si>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</si>
  <si>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</si>
  <si>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</si>
  <si>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</si>
  <si>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</si>
  <si>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</si>
  <si>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</si>
  <si>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201</t>
  </si>
  <si>
    <t>一般公共服务支出</t>
  </si>
  <si>
    <t>20136</t>
  </si>
  <si>
    <t>其他共产党事务支出</t>
  </si>
  <si>
    <t>2013699</t>
  </si>
  <si>
    <t xml:space="preserve">  其他共产党事务支出</t>
  </si>
  <si>
    <t>2050999</t>
  </si>
  <si>
    <t xml:space="preserve">  其他教育费附加安排的支出</t>
  </si>
  <si>
    <t>207</t>
  </si>
  <si>
    <t>文化旅游体育与传媒支出</t>
  </si>
  <si>
    <t>20703</t>
  </si>
  <si>
    <t>体育</t>
  </si>
  <si>
    <t>2070308</t>
  </si>
  <si>
    <t xml:space="preserve">  群众体育</t>
  </si>
  <si>
    <t>229</t>
  </si>
  <si>
    <t>其他支出</t>
  </si>
  <si>
    <t>22960</t>
  </si>
  <si>
    <t>彩票公益金安排的支出</t>
  </si>
  <si>
    <t>2296003</t>
  </si>
  <si>
    <t xml:space="preserve">  用于体育事业的彩票公益金支出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</si>
  <si>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</si>
  <si>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</si>
  <si>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</si>
  <si>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</si>
  <si>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</si>
  <si>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</si>
  <si>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</si>
  <si>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</si>
  <si>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</si>
  <si>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</si>
  <si>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</si>
  <si>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</si>
  <si>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</si>
  <si>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</si>
  <si>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</si>
  <si>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</si>
  <si>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</si>
  <si>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</si>
  <si>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</si>
  <si>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</si>
  <si>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</si>
  <si>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</si>
  <si>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</si>
  <si>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</si>
  <si>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</si>
  <si>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</si>
  <si>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</si>
  <si>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</si>
  <si>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</si>
  <si>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</si>
  <si>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</si>
  <si>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</si>
  <si>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</si>
  <si>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</si>
  <si>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</si>
  <si>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</si>
  <si>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</si>
  <si>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</si>
  <si>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</si>
  <si>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</si>
  <si>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</si>
  <si>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</si>
  <si>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</si>
  <si>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</si>
  <si>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</si>
  <si>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</si>
  <si>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</si>
  <si>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</si>
  <si>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</si>
  <si>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</si>
  <si>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</si>
  <si>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</si>
  <si>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</si>
  <si>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</si>
  <si>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</si>
  <si>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</si>
  <si>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</si>
  <si>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</si>
  <si>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</si>
  <si>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</si>
  <si>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</si>
  <si>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</si>
  <si>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</si>
  <si>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</si>
  <si>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</si>
  <si>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</si>
  <si>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</si>
  <si>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</si>
  <si>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</si>
  <si>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</si>
  <si>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</si>
  <si>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</si>
  <si>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</si>
  <si>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</si>
  <si>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</si>
  <si>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</si>
  <si>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</si>
  <si>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</si>
  <si>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</si>
  <si>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</si>
  <si>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</si>
  <si>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</si>
  <si>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</si>
  <si>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</si>
  <si>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</si>
  <si>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</si>
  <si>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</si>
  <si>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</si>
  <si>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</si>
  <si>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</si>
  <si>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</si>
  <si>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</si>
  <si>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</si>
  <si>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</si>
  <si>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</si>
  <si>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</si>
  <si>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</si>
  <si>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</si>
  <si>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</si>
  <si>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</si>
  <si>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</si>
  <si>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</si>
  <si>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</si>
  <si>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</si>
  <si>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</si>
  <si>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</si>
  <si>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</si>
  <si>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</si>
  <si>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</si>
  <si>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</si>
  <si>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</si>
  <si>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</si>
  <si>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</si>
  <si>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30304</t>
  </si>
  <si>
    <t>抚恤金</t>
  </si>
  <si>
    <t>30305</t>
  </si>
  <si>
    <t>生活补助</t>
  </si>
  <si>
    <t>30306</t>
  </si>
  <si>
    <t>其他对个人和家庭的补助</t>
  </si>
  <si>
    <t>30307</t>
  </si>
  <si>
    <t>医疗费补助</t>
  </si>
  <si>
    <t>30308</t>
  </si>
  <si>
    <t>助学金</t>
  </si>
  <si>
    <t>30309</t>
  </si>
  <si>
    <t>奖励金</t>
  </si>
  <si>
    <t>310</t>
  </si>
  <si>
    <t>资本性支出</t>
  </si>
  <si>
    <t>31001</t>
  </si>
  <si>
    <t>房屋建筑物购建</t>
  </si>
  <si>
    <t>31002</t>
  </si>
  <si>
    <t>办公设备购置</t>
  </si>
  <si>
    <t>31003</t>
  </si>
  <si>
    <t>专用设备购置</t>
  </si>
  <si>
    <t>基础设施建设</t>
  </si>
  <si>
    <t>31006</t>
  </si>
  <si>
    <t>大型修缮</t>
  </si>
  <si>
    <t>31007</t>
  </si>
  <si>
    <t>信息网络及软件购置更新</t>
  </si>
  <si>
    <t>31012</t>
  </si>
  <si>
    <t>拆迁补偿</t>
  </si>
  <si>
    <t>31013</t>
  </si>
  <si>
    <t>公务用车购置</t>
  </si>
  <si>
    <t>31019</t>
  </si>
  <si>
    <t>其他交通工具购置</t>
  </si>
  <si>
    <t>31022</t>
  </si>
  <si>
    <t>无形资产购置</t>
  </si>
  <si>
    <t>31099</t>
  </si>
  <si>
    <t>其他资本性支出</t>
  </si>
  <si>
    <t>399</t>
  </si>
  <si>
    <t>39999</t>
  </si>
  <si>
    <t>注：1、本表反映部门本年度一般公共预算财政拨款基本支出明细情况。</t>
  </si>
  <si>
    <t>公开07表</t>
  </si>
  <si>
    <t>编制部门：</t>
  </si>
  <si>
    <t>柞水县科技和教育体育局</t>
  </si>
  <si>
    <t xml:space="preserve">项目
</t>
  </si>
  <si>
    <t>一般公共预算财政拨款安排的“三公”经费</t>
  </si>
  <si>
    <t>公务用车购置及运行维护费</t>
  </si>
  <si>
    <t>公务用车购置费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</si>
  <si>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</si>
  <si>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</si>
  <si>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</si>
  <si>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</si>
  <si>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</si>
  <si>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</si>
  <si>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</si>
  <si>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用于体育事业的彩票公益金支出</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</si>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</sst>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00;&quot;￥&quot;* \-#,##0.00;&quot;￥&quot;* _-&quot;-&quot;??;@"/>
    <numFmt numFmtId="178" formatCode="* #,##0.00;* \-#,##0.00;* &quot;-&quot;??;@"/>
    <numFmt numFmtId="179" formatCode="&quot;￥&quot;* _-#,##0;&quot;￥&quot;* \-#,##0;&quot;￥&quot;* _-&quot;-&quot;;@"/>
    <numFmt numFmtId="180" formatCode="#,##0.00_ "/>
  </numFmts>
  <fonts count="33">
    <font>
      <sz val="9"/>
      <name val="宋体"/>
      <family val="0"/>
    </font>
    <font>
      <b/>
      <sz val="20"/>
      <name val="宋体"/>
      <family val="0"/>
    </font>
    <font>
      <b/>
      <sz val="10"/>
      <name val="宋体"/>
      <family val="0"/>
    </font>
    <font>
      <sz val="11"/>
      <color indexed="8"/>
      <name val="宋体"/>
      <family val="0"/>
    </font>
    <font>
      <sz val="10"/>
      <name val="宋体"/>
      <family val="0"/>
    </font>
    <font>
      <b/>
      <sz val="9"/>
      <name val="宋体"/>
      <family val="0"/>
    </font>
    <font>
      <sz val="8.5"/>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sz val="11"/>
      <color indexed="16"/>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sz val="11"/>
      <color indexed="9"/>
      <name val="宋体"/>
      <family val="0"/>
    </font>
    <font>
      <sz val="10"/>
      <color indexed="8"/>
      <name val="Arial"/>
      <family val="2"/>
    </font>
    <font>
      <b/>
      <sz val="15"/>
      <color indexed="54"/>
      <name val="宋体"/>
      <family val="0"/>
    </font>
    <font>
      <sz val="11"/>
      <color indexed="19"/>
      <name val="宋体"/>
      <family val="0"/>
    </font>
    <font>
      <sz val="11"/>
      <color indexed="62"/>
      <name val="宋体"/>
      <family val="0"/>
    </font>
    <font>
      <sz val="11"/>
      <color indexed="17"/>
      <name val="宋体"/>
      <family val="0"/>
    </font>
    <font>
      <b/>
      <sz val="11"/>
      <color indexed="53"/>
      <name val="宋体"/>
      <family val="0"/>
    </font>
    <font>
      <b/>
      <sz val="11"/>
      <color indexed="8"/>
      <name val="宋体"/>
      <family val="0"/>
    </font>
    <font>
      <b/>
      <sz val="18"/>
      <color indexed="54"/>
      <name val="宋体"/>
      <family val="0"/>
    </font>
    <font>
      <u val="single"/>
      <sz val="11"/>
      <color indexed="12"/>
      <name val="宋体"/>
      <family val="0"/>
    </font>
    <font>
      <sz val="11"/>
      <color indexed="10"/>
      <name val="宋体"/>
      <family val="0"/>
    </font>
    <font>
      <b/>
      <sz val="11"/>
      <color indexed="9"/>
      <name val="宋体"/>
      <family val="0"/>
    </font>
    <font>
      <b/>
      <sz val="13"/>
      <color indexed="54"/>
      <name val="宋体"/>
      <family val="0"/>
    </font>
    <font>
      <sz val="11"/>
      <color indexed="53"/>
      <name val="宋体"/>
      <family val="0"/>
    </font>
    <font>
      <sz val="12"/>
      <name val="Calibri Light"/>
      <family val="0"/>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5" tint="0.5999900102615356"/>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style="thin"/>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style="thin"/>
      <bottom style="thin"/>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color indexed="63"/>
      </bottom>
    </border>
  </borders>
  <cellStyleXfs count="1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9" fillId="0" borderId="0">
      <alignment/>
      <protection/>
    </xf>
    <xf numFmtId="0" fontId="19" fillId="0" borderId="0">
      <alignment/>
      <protection/>
    </xf>
    <xf numFmtId="0" fontId="3" fillId="2" borderId="0" applyNumberFormat="0" applyBorder="0" applyAlignment="0" applyProtection="0"/>
    <xf numFmtId="0" fontId="22" fillId="3" borderId="1" applyNumberFormat="0" applyAlignment="0" applyProtection="0"/>
    <xf numFmtId="176" fontId="0" fillId="0" borderId="0" applyFont="0" applyFill="0" applyBorder="0" applyAlignment="0" applyProtection="0"/>
    <xf numFmtId="0" fontId="3" fillId="4" borderId="0" applyNumberFormat="0" applyBorder="0" applyAlignment="0" applyProtection="0"/>
    <xf numFmtId="0" fontId="13" fillId="5" borderId="0" applyNumberFormat="0" applyBorder="0" applyAlignment="0" applyProtection="0"/>
    <xf numFmtId="178" fontId="0" fillId="0" borderId="0" applyFont="0" applyFill="0" applyBorder="0" applyAlignment="0" applyProtection="0"/>
    <xf numFmtId="0" fontId="18"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9" fillId="0" borderId="0">
      <alignment/>
      <protection/>
    </xf>
    <xf numFmtId="0" fontId="18" fillId="3" borderId="0" applyNumberFormat="0" applyBorder="0" applyAlignment="0" applyProtection="0"/>
    <xf numFmtId="0" fontId="15" fillId="0" borderId="0" applyNumberFormat="0" applyFill="0" applyBorder="0" applyAlignment="0" applyProtection="0"/>
    <xf numFmtId="0" fontId="28" fillId="0" borderId="0" applyNumberFormat="0" applyFill="0" applyBorder="0" applyAlignment="0" applyProtection="0"/>
    <xf numFmtId="0" fontId="26" fillId="0" borderId="0" applyNumberFormat="0" applyFill="0" applyBorder="0" applyAlignment="0" applyProtection="0"/>
    <xf numFmtId="0" fontId="19" fillId="0" borderId="0">
      <alignment/>
      <protection/>
    </xf>
    <xf numFmtId="0" fontId="14" fillId="0" borderId="0" applyNumberFormat="0" applyFill="0" applyBorder="0" applyAlignment="0" applyProtection="0"/>
    <xf numFmtId="0" fontId="20" fillId="0" borderId="3" applyNumberFormat="0" applyFill="0" applyAlignment="0" applyProtection="0"/>
    <xf numFmtId="0" fontId="30" fillId="0" borderId="3" applyNumberFormat="0" applyFill="0" applyAlignment="0" applyProtection="0"/>
    <xf numFmtId="0" fontId="18" fillId="7" borderId="0" applyNumberFormat="0" applyBorder="0" applyAlignment="0" applyProtection="0"/>
    <xf numFmtId="0" fontId="15" fillId="0" borderId="4" applyNumberFormat="0" applyFill="0" applyAlignment="0" applyProtection="0"/>
    <xf numFmtId="0" fontId="18" fillId="3" borderId="0" applyNumberFormat="0" applyBorder="0" applyAlignment="0" applyProtection="0"/>
    <xf numFmtId="0" fontId="17" fillId="2" borderId="5" applyNumberFormat="0" applyAlignment="0" applyProtection="0"/>
    <xf numFmtId="0" fontId="24" fillId="2" borderId="1" applyNumberFormat="0" applyAlignment="0" applyProtection="0"/>
    <xf numFmtId="0" fontId="19" fillId="0" borderId="0">
      <alignment/>
      <protection/>
    </xf>
    <xf numFmtId="0" fontId="19" fillId="0" borderId="0">
      <alignment/>
      <protection/>
    </xf>
    <xf numFmtId="0" fontId="29" fillId="8" borderId="6" applyNumberFormat="0" applyAlignment="0" applyProtection="0"/>
    <xf numFmtId="0" fontId="3" fillId="9" borderId="0" applyNumberFormat="0" applyBorder="0" applyAlignment="0" applyProtection="0"/>
    <xf numFmtId="0" fontId="18" fillId="10" borderId="0" applyNumberFormat="0" applyBorder="0" applyAlignment="0" applyProtection="0"/>
    <xf numFmtId="0" fontId="31" fillId="0" borderId="7" applyNumberFormat="0" applyFill="0" applyAlignment="0" applyProtection="0"/>
    <xf numFmtId="0" fontId="25" fillId="0" borderId="8" applyNumberFormat="0" applyFill="0" applyAlignment="0" applyProtection="0"/>
    <xf numFmtId="0" fontId="23" fillId="9" borderId="0" applyNumberFormat="0" applyBorder="0" applyAlignment="0" applyProtection="0"/>
    <xf numFmtId="0" fontId="19" fillId="0" borderId="0">
      <alignment/>
      <protection/>
    </xf>
    <xf numFmtId="0" fontId="19" fillId="0" borderId="0">
      <alignment/>
      <protection/>
    </xf>
    <xf numFmtId="0" fontId="21" fillId="11" borderId="0" applyNumberFormat="0" applyBorder="0" applyAlignment="0" applyProtection="0"/>
    <xf numFmtId="0" fontId="3" fillId="12" borderId="0" applyNumberFormat="0" applyBorder="0" applyAlignment="0" applyProtection="0"/>
    <xf numFmtId="0" fontId="18"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8" fillId="16" borderId="0" applyNumberFormat="0" applyBorder="0" applyAlignment="0" applyProtection="0"/>
    <xf numFmtId="0" fontId="3"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9" fillId="0" borderId="0">
      <alignment/>
      <protection/>
    </xf>
    <xf numFmtId="0" fontId="3" fillId="4" borderId="0" applyNumberFormat="0" applyBorder="0" applyAlignment="0" applyProtection="0"/>
    <xf numFmtId="0" fontId="18" fillId="4"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cellStyleXfs>
  <cellXfs count="196">
    <xf numFmtId="0" fontId="0" fillId="0" borderId="0" xfId="0" applyAlignment="1">
      <alignment/>
    </xf>
    <xf numFmtId="0" fontId="1" fillId="0" borderId="0" xfId="0" applyFont="1" applyFill="1" applyAlignment="1">
      <alignment horizontal="center"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4" fontId="3" fillId="0" borderId="18" xfId="98" applyNumberFormat="1" applyFont="1" applyBorder="1" applyAlignment="1">
      <alignment horizontal="center" vertical="center" shrinkToFit="1"/>
      <protection/>
    </xf>
    <xf numFmtId="0" fontId="2" fillId="0" borderId="10" xfId="0" applyNumberFormat="1" applyFont="1" applyFill="1" applyBorder="1" applyAlignment="1" applyProtection="1">
      <alignment horizontal="center" vertical="center"/>
      <protection/>
    </xf>
    <xf numFmtId="4" fontId="3" fillId="0" borderId="10" xfId="100" applyNumberFormat="1" applyFont="1" applyBorder="1" applyAlignment="1">
      <alignment horizontal="center" vertical="center" shrinkToFit="1"/>
      <protection/>
    </xf>
    <xf numFmtId="0" fontId="2" fillId="0" borderId="10" xfId="0" applyFont="1" applyFill="1" applyBorder="1" applyAlignment="1">
      <alignment horizontal="center" vertical="center"/>
    </xf>
    <xf numFmtId="4" fontId="3" fillId="0" borderId="19" xfId="18" applyNumberFormat="1" applyFont="1" applyBorder="1" applyAlignment="1">
      <alignment horizontal="center" vertical="center" shrinkToFit="1"/>
      <protection/>
    </xf>
    <xf numFmtId="0" fontId="3" fillId="0" borderId="20" xfId="96" applyFont="1" applyBorder="1" applyAlignment="1">
      <alignment horizontal="center" vertical="center" shrinkToFit="1"/>
      <protection/>
    </xf>
    <xf numFmtId="0" fontId="3" fillId="0" borderId="19" xfId="96" applyFont="1" applyBorder="1" applyAlignment="1">
      <alignment horizontal="center" vertical="center" shrinkToFit="1"/>
      <protection/>
    </xf>
    <xf numFmtId="0" fontId="0" fillId="0" borderId="10" xfId="0" applyBorder="1" applyAlignment="1">
      <alignment horizontal="center" vertical="center"/>
    </xf>
    <xf numFmtId="4"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4" fontId="4" fillId="0" borderId="16" xfId="0" applyNumberFormat="1" applyFont="1" applyFill="1" applyBorder="1" applyAlignment="1" applyProtection="1">
      <alignment horizontal="center" vertical="center"/>
      <protection/>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xf numFmtId="4" fontId="4" fillId="0" borderId="10" xfId="0" applyNumberFormat="1" applyFont="1" applyFill="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left"/>
    </xf>
    <xf numFmtId="0" fontId="4" fillId="0" borderId="0" xfId="0" applyNumberFormat="1" applyFont="1" applyFill="1" applyBorder="1" applyAlignment="1">
      <alignment horizontal="left"/>
    </xf>
    <xf numFmtId="0" fontId="2" fillId="0" borderId="0" xfId="0" applyFont="1" applyFill="1" applyAlignment="1">
      <alignment horizontal="right" vertical="center"/>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1"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21" xfId="0" applyFont="1" applyBorder="1" applyAlignment="1">
      <alignment horizontal="center" wrapText="1"/>
    </xf>
    <xf numFmtId="0" fontId="2" fillId="0" borderId="15" xfId="0" applyFont="1" applyBorder="1" applyAlignment="1">
      <alignment horizontal="center" wrapText="1"/>
    </xf>
    <xf numFmtId="0" fontId="2" fillId="0" borderId="0" xfId="0" applyFont="1" applyBorder="1" applyAlignment="1">
      <alignment horizontal="center" wrapText="1"/>
    </xf>
    <xf numFmtId="4" fontId="4" fillId="0" borderId="10" xfId="0" applyNumberFormat="1" applyFont="1" applyFill="1" applyBorder="1" applyAlignment="1" applyProtection="1">
      <alignment horizontal="right" vertical="center" wrapText="1"/>
      <protection/>
    </xf>
    <xf numFmtId="0" fontId="4"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2" fillId="19" borderId="10"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center" vertical="center"/>
    </xf>
    <xf numFmtId="4" fontId="3" fillId="19" borderId="19" xfId="106" applyNumberFormat="1" applyFont="1" applyFill="1" applyBorder="1" applyAlignment="1">
      <alignment horizontal="right" vertical="center" shrinkToFit="1"/>
      <protection/>
    </xf>
    <xf numFmtId="4" fontId="3" fillId="19" borderId="10" xfId="97" applyNumberFormat="1" applyFont="1" applyFill="1" applyBorder="1" applyAlignment="1">
      <alignment horizontal="right" vertical="center" shrinkToFit="1"/>
      <protection/>
    </xf>
    <xf numFmtId="0" fontId="2" fillId="0" borderId="10" xfId="0" applyFont="1" applyFill="1" applyBorder="1" applyAlignment="1">
      <alignment horizontal="left" vertical="center"/>
    </xf>
    <xf numFmtId="4" fontId="3" fillId="0" borderId="19" xfId="106" applyNumberFormat="1" applyFont="1" applyBorder="1" applyAlignment="1">
      <alignment horizontal="right" vertical="center" shrinkToFit="1"/>
      <protection/>
    </xf>
    <xf numFmtId="4" fontId="0"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4" fontId="0" fillId="0" borderId="10" xfId="0" applyNumberFormat="1" applyFont="1" applyBorder="1" applyAlignment="1">
      <alignment horizontal="right" vertical="center" shrinkToFit="1"/>
    </xf>
    <xf numFmtId="180" fontId="0" fillId="0" borderId="10" xfId="0" applyNumberFormat="1" applyFont="1" applyFill="1" applyBorder="1" applyAlignment="1">
      <alignment horizontal="right" vertical="center" wrapText="1"/>
    </xf>
    <xf numFmtId="0" fontId="0" fillId="0" borderId="10" xfId="0" applyBorder="1" applyAlignment="1">
      <alignment/>
    </xf>
    <xf numFmtId="4" fontId="3" fillId="0" borderId="10" xfId="93" applyNumberFormat="1" applyFont="1" applyBorder="1" applyAlignment="1">
      <alignment horizontal="right" vertical="center" shrinkToFit="1"/>
      <protection/>
    </xf>
    <xf numFmtId="0" fontId="6" fillId="0" borderId="0" xfId="0" applyFont="1" applyAlignment="1">
      <alignment/>
    </xf>
    <xf numFmtId="0" fontId="4" fillId="0" borderId="0" xfId="0" applyFont="1" applyAlignment="1">
      <alignment horizontal="left"/>
    </xf>
    <xf numFmtId="0" fontId="0" fillId="20" borderId="0" xfId="0" applyFill="1" applyAlignment="1">
      <alignment/>
    </xf>
    <xf numFmtId="0" fontId="1" fillId="20" borderId="0" xfId="0" applyFont="1" applyFill="1" applyBorder="1" applyAlignment="1">
      <alignment horizontal="center" vertical="center"/>
    </xf>
    <xf numFmtId="0" fontId="5" fillId="20" borderId="0" xfId="0" applyFont="1" applyFill="1" applyAlignment="1">
      <alignment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center" vertical="center"/>
      <protection/>
    </xf>
    <xf numFmtId="4" fontId="3" fillId="0" borderId="19" xfId="104" applyNumberFormat="1" applyFont="1" applyFill="1" applyBorder="1" applyAlignment="1">
      <alignment horizontal="right" vertical="center" shrinkToFit="1"/>
      <protection/>
    </xf>
    <xf numFmtId="4" fontId="3" fillId="0" borderId="19" xfId="110" applyNumberFormat="1" applyFont="1" applyFill="1" applyBorder="1" applyAlignment="1">
      <alignment horizontal="right" vertical="center" shrinkToFit="1"/>
      <protection/>
    </xf>
    <xf numFmtId="4" fontId="3" fillId="0" borderId="19" xfId="113" applyNumberFormat="1" applyFont="1" applyFill="1" applyBorder="1" applyAlignment="1">
      <alignment horizontal="right" vertical="center" shrinkToFit="1"/>
      <protection/>
    </xf>
    <xf numFmtId="4" fontId="3" fillId="0" borderId="19" xfId="102" applyNumberFormat="1" applyFont="1" applyFill="1" applyBorder="1" applyAlignment="1">
      <alignment horizontal="right" vertical="center" shrinkToFit="1"/>
      <protection/>
    </xf>
    <xf numFmtId="0" fontId="3" fillId="0" borderId="20" xfId="17" applyFont="1" applyFill="1" applyBorder="1" applyAlignment="1">
      <alignment horizontal="left" vertical="center" shrinkToFit="1"/>
      <protection/>
    </xf>
    <xf numFmtId="0" fontId="3" fillId="0" borderId="19" xfId="17" applyFont="1" applyFill="1" applyBorder="1" applyAlignment="1">
      <alignment horizontal="left" vertical="center" shrinkToFit="1"/>
      <protection/>
    </xf>
    <xf numFmtId="4" fontId="3" fillId="0" borderId="19" xfId="110" applyNumberFormat="1" applyFont="1" applyFill="1" applyBorder="1" applyAlignment="1">
      <alignment horizontal="right" vertical="center" shrinkToFit="1"/>
      <protection/>
    </xf>
    <xf numFmtId="4" fontId="3" fillId="0" borderId="19" xfId="113" applyNumberFormat="1" applyFont="1" applyFill="1" applyBorder="1" applyAlignment="1">
      <alignment horizontal="right" vertical="center" shrinkToFit="1"/>
      <protection/>
    </xf>
    <xf numFmtId="4" fontId="3" fillId="0" borderId="19" xfId="102" applyNumberFormat="1" applyFont="1" applyFill="1" applyBorder="1" applyAlignment="1">
      <alignment horizontal="right" vertical="center" shrinkToFit="1"/>
      <protection/>
    </xf>
    <xf numFmtId="4" fontId="3" fillId="0" borderId="19" xfId="104" applyNumberFormat="1" applyFont="1" applyFill="1" applyBorder="1" applyAlignment="1">
      <alignment horizontal="right" vertical="center" shrinkToFit="1"/>
      <protection/>
    </xf>
    <xf numFmtId="0" fontId="3" fillId="0" borderId="22" xfId="17" applyFont="1" applyFill="1" applyBorder="1" applyAlignment="1">
      <alignment horizontal="left" vertical="center" shrinkToFit="1"/>
      <protection/>
    </xf>
    <xf numFmtId="0" fontId="3" fillId="0" borderId="23" xfId="17" applyFont="1" applyFill="1" applyBorder="1" applyAlignment="1">
      <alignment horizontal="left" vertical="center" shrinkToFit="1"/>
      <protection/>
    </xf>
    <xf numFmtId="4" fontId="3" fillId="0" borderId="23" xfId="104" applyNumberFormat="1" applyFont="1" applyFill="1" applyBorder="1" applyAlignment="1">
      <alignment horizontal="right" vertical="center" shrinkToFit="1"/>
      <protection/>
    </xf>
    <xf numFmtId="4" fontId="3" fillId="0" borderId="23" xfId="110" applyNumberFormat="1" applyFont="1" applyFill="1" applyBorder="1" applyAlignment="1">
      <alignment horizontal="right" vertical="center" shrinkToFit="1"/>
      <protection/>
    </xf>
    <xf numFmtId="4" fontId="3" fillId="0" borderId="23" xfId="113" applyNumberFormat="1" applyFont="1" applyFill="1" applyBorder="1" applyAlignment="1">
      <alignment horizontal="right" vertical="center" shrinkToFit="1"/>
      <protection/>
    </xf>
    <xf numFmtId="4" fontId="3" fillId="0" borderId="23" xfId="102" applyNumberFormat="1" applyFont="1" applyFill="1" applyBorder="1" applyAlignment="1">
      <alignment horizontal="right" vertical="center" shrinkToFit="1"/>
      <protection/>
    </xf>
    <xf numFmtId="0" fontId="4" fillId="0" borderId="0" xfId="0" applyFont="1" applyAlignment="1">
      <alignment/>
    </xf>
    <xf numFmtId="0" fontId="4" fillId="20" borderId="0" xfId="0" applyFont="1" applyFill="1" applyAlignment="1">
      <alignment horizontal="left"/>
    </xf>
    <xf numFmtId="4" fontId="3" fillId="0" borderId="19" xfId="115" applyNumberFormat="1" applyFont="1" applyFill="1" applyBorder="1" applyAlignment="1">
      <alignment horizontal="right" vertical="center" shrinkToFit="1"/>
      <protection/>
    </xf>
    <xf numFmtId="4" fontId="3" fillId="0" borderId="19" xfId="115" applyNumberFormat="1" applyFont="1" applyFill="1" applyBorder="1" applyAlignment="1">
      <alignment horizontal="right" vertical="center" shrinkToFit="1"/>
      <protection/>
    </xf>
    <xf numFmtId="0" fontId="0" fillId="0" borderId="10" xfId="0" applyFill="1" applyBorder="1" applyAlignment="1">
      <alignment/>
    </xf>
    <xf numFmtId="0" fontId="0" fillId="0" borderId="10" xfId="0" applyFill="1" applyBorder="1" applyAlignment="1">
      <alignment/>
    </xf>
    <xf numFmtId="4" fontId="3" fillId="0" borderId="23" xfId="115" applyNumberFormat="1" applyFont="1" applyFill="1" applyBorder="1" applyAlignment="1">
      <alignment horizontal="right" vertical="center" shrinkToFit="1"/>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4"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 fontId="3" fillId="0" borderId="19" xfId="72" applyNumberFormat="1" applyFont="1" applyBorder="1" applyAlignment="1">
      <alignment horizontal="right" vertical="center" shrinkToFit="1"/>
      <protection/>
    </xf>
    <xf numFmtId="4" fontId="3" fillId="0" borderId="19" xfId="75" applyNumberFormat="1" applyFont="1" applyBorder="1" applyAlignment="1">
      <alignment horizontal="right" vertical="center" shrinkToFit="1"/>
      <protection/>
    </xf>
    <xf numFmtId="4" fontId="3" fillId="0" borderId="19" xfId="52" applyNumberFormat="1" applyFont="1" applyBorder="1" applyAlignment="1">
      <alignment horizontal="right" vertical="center" shrinkToFit="1"/>
      <protection/>
    </xf>
    <xf numFmtId="0" fontId="4" fillId="0" borderId="10" xfId="0" applyNumberFormat="1" applyFont="1" applyFill="1" applyBorder="1" applyAlignment="1">
      <alignment horizontal="left" vertical="center"/>
    </xf>
    <xf numFmtId="0" fontId="0" fillId="0" borderId="10" xfId="0" applyFont="1" applyBorder="1" applyAlignment="1">
      <alignment/>
    </xf>
    <xf numFmtId="0" fontId="4" fillId="0" borderId="10" xfId="0" applyNumberFormat="1" applyFont="1" applyFill="1" applyBorder="1" applyAlignment="1" applyProtection="1">
      <alignment vertical="center"/>
      <protection/>
    </xf>
    <xf numFmtId="4" fontId="3" fillId="0" borderId="19" xfId="108" applyNumberFormat="1" applyFont="1" applyBorder="1" applyAlignment="1">
      <alignment horizontal="right" vertical="center" shrinkToFit="1"/>
      <protection/>
    </xf>
    <xf numFmtId="180" fontId="0" fillId="0" borderId="10" xfId="0" applyNumberFormat="1" applyFont="1" applyFill="1" applyBorder="1" applyAlignment="1" applyProtection="1">
      <alignment horizontal="right" vertical="center" wrapText="1"/>
      <protection/>
    </xf>
    <xf numFmtId="0" fontId="4" fillId="0" borderId="10" xfId="0" applyFont="1" applyFill="1" applyBorder="1" applyAlignment="1">
      <alignment vertical="center"/>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4" fontId="3" fillId="0" borderId="19" xfId="77" applyNumberFormat="1" applyFont="1" applyBorder="1" applyAlignment="1">
      <alignment horizontal="right" vertical="center" shrinkToFit="1"/>
      <protection/>
    </xf>
    <xf numFmtId="4" fontId="3" fillId="0" borderId="19" xfId="79" applyNumberFormat="1" applyFont="1" applyBorder="1" applyAlignment="1">
      <alignment horizontal="right" vertical="center" shrinkToFit="1"/>
      <protection/>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4" fontId="3" fillId="0" borderId="19" xfId="73" applyNumberFormat="1" applyFont="1" applyBorder="1" applyAlignment="1">
      <alignment horizontal="right" vertical="center" shrinkToFit="1"/>
      <protection/>
    </xf>
    <xf numFmtId="4" fontId="3" fillId="0" borderId="19" xfId="35" applyNumberFormat="1" applyFont="1" applyBorder="1" applyAlignment="1">
      <alignment horizontal="right" vertical="center" shrinkToFit="1"/>
      <protection/>
    </xf>
    <xf numFmtId="4" fontId="3" fillId="19" borderId="19" xfId="74" applyNumberFormat="1" applyFont="1" applyFill="1" applyBorder="1" applyAlignment="1">
      <alignment horizontal="right" vertical="center" shrinkToFit="1"/>
      <protection/>
    </xf>
    <xf numFmtId="0" fontId="5" fillId="0" borderId="17" xfId="0" applyFont="1" applyBorder="1" applyAlignment="1">
      <alignment vertical="center"/>
    </xf>
    <xf numFmtId="0" fontId="4" fillId="0" borderId="10" xfId="0" applyFont="1" applyBorder="1" applyAlignment="1">
      <alignment/>
    </xf>
    <xf numFmtId="4" fontId="4" fillId="19" borderId="10" xfId="0" applyNumberFormat="1" applyFont="1" applyFill="1" applyBorder="1" applyAlignment="1" applyProtection="1">
      <alignment horizontal="right" vertical="center"/>
      <protection/>
    </xf>
    <xf numFmtId="0" fontId="4" fillId="0" borderId="17" xfId="0" applyFont="1" applyFill="1" applyBorder="1" applyAlignment="1">
      <alignment vertical="center"/>
    </xf>
    <xf numFmtId="0" fontId="5" fillId="0" borderId="17" xfId="0" applyFont="1" applyFill="1" applyBorder="1" applyAlignment="1">
      <alignment vertical="center"/>
    </xf>
    <xf numFmtId="4" fontId="0" fillId="19" borderId="10" xfId="0" applyNumberFormat="1" applyFont="1" applyFill="1" applyBorder="1" applyAlignment="1" applyProtection="1">
      <alignment horizontal="right" vertical="center"/>
      <protection/>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4"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 fontId="3" fillId="21" borderId="19" xfId="69" applyNumberFormat="1" applyFont="1" applyFill="1" applyBorder="1" applyAlignment="1">
      <alignment horizontal="right" vertical="center" shrinkToFit="1"/>
      <protection/>
    </xf>
    <xf numFmtId="0" fontId="3" fillId="0" borderId="20" xfId="118" applyFont="1" applyBorder="1" applyAlignment="1">
      <alignment horizontal="left" vertical="center" shrinkToFit="1"/>
      <protection/>
    </xf>
    <xf numFmtId="0" fontId="3" fillId="0" borderId="19" xfId="118" applyFont="1" applyBorder="1" applyAlignment="1">
      <alignment horizontal="left" vertical="center" shrinkToFit="1"/>
      <protection/>
    </xf>
    <xf numFmtId="4" fontId="3" fillId="0" borderId="19" xfId="69" applyNumberFormat="1" applyFont="1" applyBorder="1" applyAlignment="1">
      <alignment horizontal="right" vertical="center" shrinkToFit="1"/>
      <protection/>
    </xf>
    <xf numFmtId="0" fontId="3" fillId="0" borderId="22" xfId="118" applyFont="1" applyBorder="1" applyAlignment="1">
      <alignment horizontal="left" vertical="center" shrinkToFit="1"/>
      <protection/>
    </xf>
    <xf numFmtId="0" fontId="3" fillId="0" borderId="23" xfId="118" applyFont="1" applyBorder="1" applyAlignment="1">
      <alignment horizontal="left" vertical="center" shrinkToFit="1"/>
      <protection/>
    </xf>
    <xf numFmtId="4" fontId="3" fillId="21" borderId="23" xfId="69" applyNumberFormat="1" applyFont="1" applyFill="1" applyBorder="1" applyAlignment="1">
      <alignment horizontal="right" vertical="center" shrinkToFit="1"/>
      <protection/>
    </xf>
    <xf numFmtId="4" fontId="3" fillId="0" borderId="23" xfId="69" applyNumberFormat="1" applyFont="1" applyBorder="1" applyAlignment="1">
      <alignment horizontal="right" vertical="center" shrinkToFit="1"/>
      <protection/>
    </xf>
    <xf numFmtId="4" fontId="3" fillId="0" borderId="25" xfId="69" applyNumberFormat="1" applyFont="1" applyBorder="1" applyAlignment="1">
      <alignment horizontal="right" vertical="center" shrinkToFit="1"/>
      <protection/>
    </xf>
    <xf numFmtId="4" fontId="3" fillId="0" borderId="26" xfId="69" applyNumberFormat="1" applyFont="1" applyBorder="1" applyAlignment="1">
      <alignment horizontal="right" vertical="center" shrinkToFit="1"/>
      <protection/>
    </xf>
    <xf numFmtId="0" fontId="0" fillId="0" borderId="0" xfId="0" applyAlignment="1">
      <alignment vertical="center"/>
    </xf>
    <xf numFmtId="0" fontId="2" fillId="21" borderId="16" xfId="0" applyFont="1" applyFill="1" applyBorder="1" applyAlignment="1">
      <alignment horizontal="center" vertical="center"/>
    </xf>
    <xf numFmtId="0" fontId="2" fillId="21" borderId="17" xfId="0" applyFont="1" applyFill="1" applyBorder="1" applyAlignment="1">
      <alignment horizontal="center" vertical="center"/>
    </xf>
    <xf numFmtId="0" fontId="2" fillId="21" borderId="10" xfId="0" applyNumberFormat="1" applyFont="1" applyFill="1" applyBorder="1" applyAlignment="1" applyProtection="1">
      <alignment horizontal="center" vertical="center" wrapText="1"/>
      <protection/>
    </xf>
    <xf numFmtId="0" fontId="2" fillId="21" borderId="11" xfId="0" applyNumberFormat="1" applyFont="1" applyFill="1" applyBorder="1" applyAlignment="1" applyProtection="1">
      <alignment vertical="center" wrapText="1"/>
      <protection/>
    </xf>
    <xf numFmtId="0" fontId="2" fillId="21" borderId="11" xfId="0" applyNumberFormat="1" applyFont="1" applyFill="1" applyBorder="1" applyAlignment="1" applyProtection="1">
      <alignment horizontal="center" vertical="center" wrapText="1"/>
      <protection/>
    </xf>
    <xf numFmtId="49" fontId="0" fillId="21" borderId="16" xfId="0" applyNumberFormat="1" applyFont="1" applyFill="1" applyBorder="1" applyAlignment="1" applyProtection="1">
      <alignment horizontal="center" vertical="center"/>
      <protection/>
    </xf>
    <xf numFmtId="49" fontId="0" fillId="21" borderId="24" xfId="0" applyNumberFormat="1" applyFont="1" applyFill="1" applyBorder="1" applyAlignment="1" applyProtection="1">
      <alignment horizontal="center" vertical="center"/>
      <protection/>
    </xf>
    <xf numFmtId="4" fontId="3" fillId="21" borderId="10" xfId="117" applyNumberFormat="1" applyFont="1" applyFill="1" applyBorder="1" applyAlignment="1">
      <alignment horizontal="right" vertical="center" shrinkToFit="1"/>
      <protection/>
    </xf>
    <xf numFmtId="0" fontId="3" fillId="21" borderId="20" xfId="116" applyFont="1" applyFill="1" applyBorder="1" applyAlignment="1">
      <alignment horizontal="left" vertical="center" shrinkToFit="1"/>
      <protection/>
    </xf>
    <xf numFmtId="0" fontId="3" fillId="21" borderId="18" xfId="116" applyFont="1" applyFill="1" applyBorder="1" applyAlignment="1">
      <alignment horizontal="left" vertical="center" shrinkToFit="1"/>
      <protection/>
    </xf>
    <xf numFmtId="0" fontId="3" fillId="21" borderId="22" xfId="116" applyFont="1" applyFill="1" applyBorder="1" applyAlignment="1">
      <alignment horizontal="left" vertical="center" shrinkToFit="1"/>
      <protection/>
    </xf>
    <xf numFmtId="0" fontId="3" fillId="21" borderId="27" xfId="116" applyFont="1" applyFill="1" applyBorder="1" applyAlignment="1">
      <alignment horizontal="left" vertical="center" shrinkToFit="1"/>
      <protection/>
    </xf>
    <xf numFmtId="0" fontId="0" fillId="0" borderId="13" xfId="0"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0" fontId="0" fillId="21" borderId="10" xfId="0" applyFill="1" applyBorder="1" applyAlignment="1">
      <alignment/>
    </xf>
    <xf numFmtId="0" fontId="1" fillId="0" borderId="0" xfId="0" applyFont="1" applyFill="1" applyAlignment="1">
      <alignment vertical="center"/>
    </xf>
    <xf numFmtId="4" fontId="3" fillId="0" borderId="19" xfId="112" applyNumberFormat="1" applyFont="1" applyBorder="1" applyAlignment="1">
      <alignment horizontal="right" vertical="center" shrinkToFit="1"/>
      <protection/>
    </xf>
    <xf numFmtId="4" fontId="3" fillId="0" borderId="19" xfId="83" applyNumberFormat="1" applyFont="1" applyBorder="1" applyAlignment="1">
      <alignment horizontal="right" vertical="center" shrinkToFit="1"/>
      <protection/>
    </xf>
    <xf numFmtId="4" fontId="3" fillId="0" borderId="28" xfId="83" applyNumberFormat="1" applyFont="1" applyBorder="1" applyAlignment="1">
      <alignment horizontal="right" vertical="center" shrinkToFit="1"/>
      <protection/>
    </xf>
    <xf numFmtId="4" fontId="3" fillId="0" borderId="10" xfId="83" applyNumberFormat="1" applyFont="1" applyBorder="1" applyAlignment="1">
      <alignment horizontal="right" vertical="center" shrinkToFit="1"/>
      <protection/>
    </xf>
    <xf numFmtId="0" fontId="0" fillId="0" borderId="10" xfId="0" applyFont="1" applyFill="1" applyBorder="1" applyAlignment="1">
      <alignment/>
    </xf>
    <xf numFmtId="0" fontId="4" fillId="0" borderId="10" xfId="0" applyFont="1" applyFill="1" applyBorder="1" applyAlignment="1">
      <alignment/>
    </xf>
    <xf numFmtId="0" fontId="0" fillId="0" borderId="11" xfId="0" applyFont="1" applyFill="1" applyBorder="1" applyAlignment="1">
      <alignment/>
    </xf>
    <xf numFmtId="4" fontId="0"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left" vertical="center"/>
    </xf>
    <xf numFmtId="4" fontId="3" fillId="0" borderId="28" xfId="112" applyNumberFormat="1" applyFont="1" applyBorder="1" applyAlignment="1">
      <alignment horizontal="right" vertical="center" shrinkToFit="1"/>
      <protection/>
    </xf>
    <xf numFmtId="4" fontId="3" fillId="0" borderId="10" xfId="112" applyNumberFormat="1" applyFont="1" applyBorder="1" applyAlignment="1">
      <alignment horizontal="right" vertical="center" shrinkToFit="1"/>
      <protection/>
    </xf>
    <xf numFmtId="4" fontId="3" fillId="0" borderId="10" xfId="92" applyNumberFormat="1" applyFont="1" applyBorder="1" applyAlignment="1">
      <alignment horizontal="right" vertical="center" shrinkToFit="1"/>
      <protection/>
    </xf>
    <xf numFmtId="4" fontId="3" fillId="0" borderId="10" xfId="30" applyNumberFormat="1" applyFont="1" applyBorder="1" applyAlignment="1">
      <alignment horizontal="right" vertical="center" shrinkToFit="1"/>
      <protection/>
    </xf>
    <xf numFmtId="0" fontId="3" fillId="0" borderId="10" xfId="30" applyFont="1" applyBorder="1" applyAlignment="1">
      <alignment horizontal="right" vertical="center" shrinkToFit="1"/>
      <protection/>
    </xf>
    <xf numFmtId="4" fontId="3" fillId="0" borderId="10" xfId="101" applyNumberFormat="1" applyFont="1" applyBorder="1" applyAlignment="1">
      <alignment horizontal="right" vertical="center" shrinkToFit="1"/>
      <protection/>
    </xf>
    <xf numFmtId="0" fontId="4" fillId="0" borderId="0" xfId="0" applyFont="1" applyBorder="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horizontal="center" vertical="center" wrapText="1"/>
    </xf>
    <xf numFmtId="0" fontId="32" fillId="0" borderId="10" xfId="0" applyFont="1" applyBorder="1" applyAlignment="1">
      <alignment horizontal="center" vertical="center"/>
    </xf>
    <xf numFmtId="0" fontId="10" fillId="0" borderId="10" xfId="0" applyFont="1" applyBorder="1" applyAlignment="1">
      <alignment horizontal="center" vertical="center" wrapText="1"/>
    </xf>
    <xf numFmtId="0" fontId="9" fillId="22" borderId="10" xfId="0" applyFont="1" applyFill="1" applyBorder="1" applyAlignment="1">
      <alignment horizontal="center" vertical="center" wrapText="1"/>
    </xf>
    <xf numFmtId="0" fontId="11" fillId="0" borderId="0" xfId="0" applyFont="1" applyBorder="1" applyAlignment="1">
      <alignment wrapText="1"/>
    </xf>
    <xf numFmtId="0" fontId="0" fillId="0" borderId="0" xfId="0" applyFont="1" applyAlignment="1">
      <alignment/>
    </xf>
    <xf numFmtId="0" fontId="0" fillId="0" borderId="0" xfId="0" applyAlignment="1">
      <alignment/>
    </xf>
    <xf numFmtId="0" fontId="9" fillId="0" borderId="0" xfId="0" applyFont="1" applyAlignment="1">
      <alignment/>
    </xf>
    <xf numFmtId="0" fontId="12" fillId="0" borderId="0" xfId="0" applyFont="1" applyAlignment="1">
      <alignment/>
    </xf>
    <xf numFmtId="0" fontId="10" fillId="0" borderId="0" xfId="0" applyFont="1" applyAlignment="1">
      <alignment/>
    </xf>
    <xf numFmtId="0" fontId="1" fillId="0" borderId="0" xfId="0" applyFont="1" applyAlignment="1">
      <alignment/>
    </xf>
    <xf numFmtId="0" fontId="0" fillId="0" borderId="0" xfId="0" applyAlignment="1">
      <alignment horizontal="left"/>
    </xf>
  </cellXfs>
  <cellStyles count="105">
    <cellStyle name="Normal" xfId="0"/>
    <cellStyle name="Currency [0]" xfId="15"/>
    <cellStyle name="Currency" xfId="16"/>
    <cellStyle name="常规 44" xfId="17"/>
    <cellStyle name="常规 39" xfId="18"/>
    <cellStyle name="20% - 强调文字颜色 3" xfId="19"/>
    <cellStyle name="输入"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12"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常规 31" xfId="44"/>
    <cellStyle name="常规 26" xfId="45"/>
    <cellStyle name="检查单元格" xfId="46"/>
    <cellStyle name="20% - 强调文字颜色 6" xfId="47"/>
    <cellStyle name="强调文字颜色 2" xfId="48"/>
    <cellStyle name="链接单元格" xfId="49"/>
    <cellStyle name="汇总" xfId="50"/>
    <cellStyle name="好" xfId="51"/>
    <cellStyle name="常规 16" xfId="52"/>
    <cellStyle name="常规 21"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常规 10" xfId="69"/>
    <cellStyle name="40% - 强调文字颜色 6" xfId="70"/>
    <cellStyle name="60% - 强调文字颜色 6" xfId="71"/>
    <cellStyle name="常规 11" xfId="72"/>
    <cellStyle name="常规 13" xfId="73"/>
    <cellStyle name="常规 14" xfId="74"/>
    <cellStyle name="常规 15" xfId="75"/>
    <cellStyle name="常规 20" xfId="76"/>
    <cellStyle name="常规 17" xfId="77"/>
    <cellStyle name="常规 22" xfId="78"/>
    <cellStyle name="常规 18" xfId="79"/>
    <cellStyle name="常规 23" xfId="80"/>
    <cellStyle name="常规 19" xfId="81"/>
    <cellStyle name="常规 24" xfId="82"/>
    <cellStyle name="常规 2" xfId="83"/>
    <cellStyle name="常规 30" xfId="84"/>
    <cellStyle name="常规 25" xfId="85"/>
    <cellStyle name="常规 32" xfId="86"/>
    <cellStyle name="常规 27" xfId="87"/>
    <cellStyle name="常规 33" xfId="88"/>
    <cellStyle name="常规 28" xfId="89"/>
    <cellStyle name="常规 34" xfId="90"/>
    <cellStyle name="常规 29" xfId="91"/>
    <cellStyle name="常规 3" xfId="92"/>
    <cellStyle name="常规 40" xfId="93"/>
    <cellStyle name="常规 35" xfId="94"/>
    <cellStyle name="常规 41" xfId="95"/>
    <cellStyle name="常规 36" xfId="96"/>
    <cellStyle name="常规 42" xfId="97"/>
    <cellStyle name="常规 37" xfId="98"/>
    <cellStyle name="常规 43" xfId="99"/>
    <cellStyle name="常规 38" xfId="100"/>
    <cellStyle name="常规 4" xfId="101"/>
    <cellStyle name="常规 50" xfId="102"/>
    <cellStyle name="常规 45" xfId="103"/>
    <cellStyle name="常规 51" xfId="104"/>
    <cellStyle name="常规 46" xfId="105"/>
    <cellStyle name="常规 52" xfId="106"/>
    <cellStyle name="常规 47" xfId="107"/>
    <cellStyle name="常规 53" xfId="108"/>
    <cellStyle name="常规 48" xfId="109"/>
    <cellStyle name="常规 54" xfId="110"/>
    <cellStyle name="常规 49" xfId="111"/>
    <cellStyle name="常规 5" xfId="112"/>
    <cellStyle name="常规 55" xfId="113"/>
    <cellStyle name="常规 56" xfId="114"/>
    <cellStyle name="常规 57" xfId="115"/>
    <cellStyle name="常规 7" xfId="116"/>
    <cellStyle name="常规 8" xfId="117"/>
    <cellStyle name="常规 9" xfId="1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J11" sqref="J11"/>
    </sheetView>
  </sheetViews>
  <sheetFormatPr defaultColWidth="9.33203125" defaultRowHeight="11.25"/>
  <cols>
    <col min="1" max="1" width="8" style="0" customWidth="1"/>
    <col min="2" max="2" width="9.33203125" style="0" hidden="1" customWidth="1"/>
    <col min="3" max="3" width="124.33203125" style="0" customWidth="1"/>
  </cols>
  <sheetData>
    <row r="1" ht="25.5" customHeight="1">
      <c r="A1" s="191"/>
    </row>
    <row r="2" s="190" customFormat="1" ht="60.75">
      <c r="C2" s="192" t="s">
        <v>0</v>
      </c>
    </row>
    <row r="4" ht="15.75">
      <c r="C4" s="193" t="s">
        <v>1</v>
      </c>
    </row>
    <row r="5" ht="15.75">
      <c r="C5" s="193" t="s">
        <v>1</v>
      </c>
    </row>
    <row r="6" ht="15.75">
      <c r="C6" s="193" t="s">
        <v>1</v>
      </c>
    </row>
    <row r="7" ht="15.75">
      <c r="C7" s="193" t="s">
        <v>1</v>
      </c>
    </row>
    <row r="8" spans="3:19" ht="15.75">
      <c r="C8" s="193" t="s">
        <v>1</v>
      </c>
      <c r="S8" s="195"/>
    </row>
    <row r="9" ht="15.75">
      <c r="C9" s="193" t="s">
        <v>1</v>
      </c>
    </row>
    <row r="10" ht="15.75">
      <c r="C10" s="193" t="s">
        <v>1</v>
      </c>
    </row>
    <row r="11" spans="3:13" ht="34.5" customHeight="1">
      <c r="C11" s="194" t="s">
        <v>2</v>
      </c>
      <c r="D11" s="194"/>
      <c r="E11" s="194"/>
      <c r="F11" s="194"/>
      <c r="G11" s="194"/>
      <c r="H11" s="194"/>
      <c r="I11" s="194"/>
      <c r="J11" s="194"/>
      <c r="K11" s="194"/>
      <c r="L11" s="194"/>
      <c r="M11" s="194"/>
    </row>
    <row r="12" ht="15.75">
      <c r="C12" s="193" t="s">
        <v>1</v>
      </c>
    </row>
    <row r="13" spans="3:13" ht="31.5" customHeight="1">
      <c r="C13" s="194" t="s">
        <v>3</v>
      </c>
      <c r="D13" s="194"/>
      <c r="E13" s="194"/>
      <c r="F13" s="194"/>
      <c r="G13" s="194"/>
      <c r="H13" s="194"/>
      <c r="I13" s="194"/>
      <c r="J13" s="194"/>
      <c r="K13" s="194"/>
      <c r="L13" s="194"/>
      <c r="M13" s="194"/>
    </row>
    <row r="14" ht="15.75">
      <c r="C14" s="193" t="s">
        <v>1</v>
      </c>
    </row>
    <row r="15" spans="3:13" ht="31.5" customHeight="1">
      <c r="C15" s="194" t="s">
        <v>4</v>
      </c>
      <c r="D15" s="194"/>
      <c r="E15" s="194"/>
      <c r="F15" s="194"/>
      <c r="G15" s="194"/>
      <c r="H15" s="194"/>
      <c r="I15" s="194"/>
      <c r="J15" s="194"/>
      <c r="K15" s="194"/>
      <c r="L15" s="194"/>
      <c r="M15" s="194"/>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G10" sqref="G10"/>
    </sheetView>
  </sheetViews>
  <sheetFormatPr defaultColWidth="9.33203125" defaultRowHeight="12.75" customHeight="1"/>
  <cols>
    <col min="1" max="1" width="15.33203125" style="0" customWidth="1"/>
    <col min="2" max="2" width="12.5" style="0" customWidth="1"/>
    <col min="3" max="3" width="27" style="0" customWidth="1"/>
    <col min="4" max="4" width="19" style="0" customWidth="1"/>
    <col min="5" max="5" width="17.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 t="s">
        <v>26</v>
      </c>
      <c r="C1" s="1"/>
      <c r="D1" s="1"/>
      <c r="E1" s="1"/>
      <c r="F1" s="1"/>
      <c r="G1" s="1"/>
      <c r="H1" s="1"/>
      <c r="I1" s="1"/>
    </row>
    <row r="2" spans="2:9" ht="13.5" customHeight="1">
      <c r="B2" s="1"/>
      <c r="C2" s="1"/>
      <c r="D2" s="1"/>
      <c r="E2" s="1"/>
      <c r="F2" s="1"/>
      <c r="G2" s="1"/>
      <c r="H2" s="1"/>
      <c r="I2" s="32" t="s">
        <v>327</v>
      </c>
    </row>
    <row r="3" spans="2:9" ht="16.5" customHeight="1">
      <c r="B3" s="2" t="s">
        <v>28</v>
      </c>
      <c r="C3" s="2"/>
      <c r="D3" s="3"/>
      <c r="E3" s="4"/>
      <c r="F3" s="4"/>
      <c r="G3" s="4"/>
      <c r="H3" s="5"/>
      <c r="I3" s="32" t="s">
        <v>29</v>
      </c>
    </row>
    <row r="4" spans="2:9" ht="19.5" customHeight="1">
      <c r="B4" s="6" t="s">
        <v>32</v>
      </c>
      <c r="C4" s="6"/>
      <c r="D4" s="7" t="s">
        <v>328</v>
      </c>
      <c r="E4" s="7" t="s">
        <v>329</v>
      </c>
      <c r="F4" s="8" t="s">
        <v>330</v>
      </c>
      <c r="G4" s="9"/>
      <c r="H4" s="10"/>
      <c r="I4" s="7" t="s">
        <v>331</v>
      </c>
    </row>
    <row r="5" spans="2:9" ht="30.75" customHeight="1">
      <c r="B5" s="6" t="s">
        <v>86</v>
      </c>
      <c r="C5" s="6" t="s">
        <v>87</v>
      </c>
      <c r="D5" s="11"/>
      <c r="E5" s="11"/>
      <c r="F5" s="6" t="s">
        <v>185</v>
      </c>
      <c r="G5" s="6" t="s">
        <v>142</v>
      </c>
      <c r="H5" s="6" t="s">
        <v>143</v>
      </c>
      <c r="I5" s="11"/>
    </row>
    <row r="6" spans="2:9" ht="16.5" customHeight="1">
      <c r="B6" s="12" t="s">
        <v>88</v>
      </c>
      <c r="C6" s="13"/>
      <c r="D6" s="14">
        <v>430</v>
      </c>
      <c r="E6" s="15"/>
      <c r="F6" s="16">
        <v>430</v>
      </c>
      <c r="G6" s="17"/>
      <c r="H6" s="18">
        <v>430</v>
      </c>
      <c r="I6" s="18"/>
    </row>
    <row r="7" spans="2:11" ht="16.5" customHeight="1">
      <c r="B7" s="19" t="s">
        <v>161</v>
      </c>
      <c r="C7" s="20" t="s">
        <v>162</v>
      </c>
      <c r="D7" s="14">
        <v>430</v>
      </c>
      <c r="E7" s="21"/>
      <c r="F7" s="16">
        <v>430</v>
      </c>
      <c r="G7" s="22"/>
      <c r="H7" s="18">
        <v>430</v>
      </c>
      <c r="I7" s="18"/>
      <c r="K7" s="33"/>
    </row>
    <row r="8" spans="2:9" ht="16.5" customHeight="1">
      <c r="B8" s="19" t="s">
        <v>163</v>
      </c>
      <c r="C8" s="20" t="s">
        <v>164</v>
      </c>
      <c r="D8" s="14">
        <v>430</v>
      </c>
      <c r="E8" s="21"/>
      <c r="F8" s="16">
        <v>430</v>
      </c>
      <c r="G8" s="22"/>
      <c r="H8" s="18">
        <v>430</v>
      </c>
      <c r="I8" s="18"/>
    </row>
    <row r="9" spans="2:10" ht="16.5" customHeight="1">
      <c r="B9" s="19" t="s">
        <v>165</v>
      </c>
      <c r="C9" s="20" t="s">
        <v>332</v>
      </c>
      <c r="D9" s="14">
        <v>430</v>
      </c>
      <c r="E9" s="21"/>
      <c r="F9" s="16">
        <v>430</v>
      </c>
      <c r="G9" s="22"/>
      <c r="H9" s="18">
        <v>430</v>
      </c>
      <c r="I9" s="18"/>
      <c r="J9" s="33"/>
    </row>
    <row r="10" spans="2:10" ht="16.5" customHeight="1">
      <c r="B10" s="19" t="s">
        <v>165</v>
      </c>
      <c r="C10" s="20" t="s">
        <v>166</v>
      </c>
      <c r="D10" s="14">
        <v>430</v>
      </c>
      <c r="E10" s="21"/>
      <c r="F10" s="16">
        <v>430</v>
      </c>
      <c r="G10" s="22"/>
      <c r="H10" s="18">
        <v>430</v>
      </c>
      <c r="I10" s="18"/>
      <c r="J10" s="33"/>
    </row>
    <row r="11" spans="2:9" ht="16.5" customHeight="1">
      <c r="B11" s="23"/>
      <c r="C11" s="24"/>
      <c r="D11" s="25"/>
      <c r="E11" s="26"/>
      <c r="F11" s="22"/>
      <c r="G11" s="22"/>
      <c r="H11" s="26"/>
      <c r="I11" s="22"/>
    </row>
    <row r="12" spans="2:9" ht="16.5" customHeight="1">
      <c r="B12" s="23"/>
      <c r="C12" s="24"/>
      <c r="D12" s="24"/>
      <c r="E12" s="26"/>
      <c r="F12" s="22"/>
      <c r="G12" s="22"/>
      <c r="H12" s="26"/>
      <c r="I12" s="22"/>
    </row>
    <row r="13" spans="2:9" ht="16.5" customHeight="1">
      <c r="B13" s="23"/>
      <c r="C13" s="24"/>
      <c r="D13" s="24"/>
      <c r="E13" s="26"/>
      <c r="F13" s="22"/>
      <c r="G13" s="22"/>
      <c r="H13" s="26"/>
      <c r="I13" s="22"/>
    </row>
    <row r="14" spans="2:9" ht="16.5" customHeight="1">
      <c r="B14" s="26"/>
      <c r="C14" s="24"/>
      <c r="D14" s="24"/>
      <c r="E14" s="26"/>
      <c r="F14" s="22"/>
      <c r="G14" s="22"/>
      <c r="H14" s="26"/>
      <c r="I14" s="22"/>
    </row>
    <row r="15" spans="2:9" ht="16.5" customHeight="1">
      <c r="B15" s="26"/>
      <c r="C15" s="24"/>
      <c r="D15" s="24"/>
      <c r="E15" s="26"/>
      <c r="F15" s="22"/>
      <c r="G15" s="22"/>
      <c r="H15" s="26"/>
      <c r="I15" s="22"/>
    </row>
    <row r="16" spans="2:9" ht="16.5" customHeight="1">
      <c r="B16" s="26"/>
      <c r="C16" s="24"/>
      <c r="D16" s="24"/>
      <c r="E16" s="26"/>
      <c r="F16" s="22"/>
      <c r="G16" s="22"/>
      <c r="H16" s="17"/>
      <c r="I16" s="22"/>
    </row>
    <row r="17" spans="2:9" ht="16.5" customHeight="1">
      <c r="B17" s="27"/>
      <c r="C17" s="28"/>
      <c r="D17" s="28"/>
      <c r="E17" s="26"/>
      <c r="F17" s="22"/>
      <c r="G17" s="22"/>
      <c r="H17" s="26"/>
      <c r="I17" s="22"/>
    </row>
    <row r="18" spans="2:9" ht="16.5" customHeight="1">
      <c r="B18" s="29"/>
      <c r="C18" s="28"/>
      <c r="D18" s="28"/>
      <c r="E18" s="26"/>
      <c r="F18" s="22"/>
      <c r="G18" s="22"/>
      <c r="H18" s="26"/>
      <c r="I18" s="22"/>
    </row>
    <row r="19" spans="2:9" ht="16.5" customHeight="1">
      <c r="B19" s="29"/>
      <c r="C19" s="28"/>
      <c r="D19" s="28"/>
      <c r="E19" s="26"/>
      <c r="F19" s="22"/>
      <c r="G19" s="22"/>
      <c r="H19" s="26"/>
      <c r="I19" s="22"/>
    </row>
    <row r="20" spans="2:9" ht="16.5" customHeight="1">
      <c r="B20" s="26"/>
      <c r="C20" s="28"/>
      <c r="D20" s="28"/>
      <c r="E20" s="26"/>
      <c r="F20" s="22"/>
      <c r="G20" s="22"/>
      <c r="H20" s="23"/>
      <c r="I20" s="22"/>
    </row>
    <row r="21" spans="2:9" ht="16.5" customHeight="1">
      <c r="B21" s="30" t="s">
        <v>333</v>
      </c>
      <c r="C21" s="30"/>
      <c r="D21" s="30"/>
      <c r="E21" s="30"/>
      <c r="F21" s="30"/>
      <c r="G21" s="30"/>
      <c r="H21" s="30"/>
      <c r="I21" s="30"/>
    </row>
    <row r="22" spans="2:9" ht="16.5" customHeight="1">
      <c r="B22" s="31" t="s">
        <v>334</v>
      </c>
      <c r="C22" s="31"/>
      <c r="D22" s="31"/>
      <c r="E22" s="31"/>
      <c r="F22" s="31"/>
      <c r="G22" s="31"/>
      <c r="H22" s="31"/>
      <c r="I22" s="31"/>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E2:H16"/>
  <sheetViews>
    <sheetView zoomScaleSheetLayoutView="100" workbookViewId="0" topLeftCell="D1">
      <selection activeCell="J15" sqref="J15"/>
    </sheetView>
  </sheetViews>
  <sheetFormatPr defaultColWidth="9" defaultRowHeight="11.25"/>
  <cols>
    <col min="1" max="1" width="3.66015625" style="0" hidden="1" customWidth="1"/>
    <col min="2" max="3" width="9" style="0" hidden="1" customWidth="1"/>
    <col min="4" max="4" width="9" style="0" customWidth="1"/>
    <col min="5" max="5" width="12.83203125" style="0" customWidth="1"/>
    <col min="6" max="6" width="81.66015625" style="0" customWidth="1"/>
    <col min="7" max="7" width="17.66015625" style="0" customWidth="1"/>
    <col min="8" max="8" width="22.66015625" style="0" customWidth="1"/>
  </cols>
  <sheetData>
    <row r="2" spans="5:8" ht="22.5">
      <c r="E2" s="182" t="s">
        <v>5</v>
      </c>
      <c r="F2" s="182"/>
      <c r="G2" s="182"/>
      <c r="H2" s="182"/>
    </row>
    <row r="3" ht="37.5" customHeight="1">
      <c r="E3" s="183" t="s">
        <v>1</v>
      </c>
    </row>
    <row r="4" spans="5:8" ht="33.75" customHeight="1">
      <c r="E4" s="184" t="s">
        <v>6</v>
      </c>
      <c r="F4" s="184" t="s">
        <v>7</v>
      </c>
      <c r="G4" s="184" t="s">
        <v>8</v>
      </c>
      <c r="H4" s="184" t="s">
        <v>9</v>
      </c>
    </row>
    <row r="5" spans="5:8" ht="33.75" customHeight="1">
      <c r="E5" s="184" t="s">
        <v>10</v>
      </c>
      <c r="F5" s="185" t="s">
        <v>11</v>
      </c>
      <c r="G5" s="184" t="s">
        <v>12</v>
      </c>
      <c r="H5" s="186"/>
    </row>
    <row r="6" spans="5:8" ht="33.75" customHeight="1">
      <c r="E6" s="184" t="s">
        <v>13</v>
      </c>
      <c r="F6" s="185" t="s">
        <v>14</v>
      </c>
      <c r="G6" s="184" t="s">
        <v>12</v>
      </c>
      <c r="H6" s="186"/>
    </row>
    <row r="7" spans="5:8" ht="33.75" customHeight="1">
      <c r="E7" s="184" t="s">
        <v>15</v>
      </c>
      <c r="F7" s="185" t="s">
        <v>16</v>
      </c>
      <c r="G7" s="184" t="s">
        <v>12</v>
      </c>
      <c r="H7" s="186"/>
    </row>
    <row r="8" spans="5:8" ht="33.75" customHeight="1">
      <c r="E8" s="184" t="s">
        <v>17</v>
      </c>
      <c r="F8" s="185" t="s">
        <v>18</v>
      </c>
      <c r="G8" s="184" t="s">
        <v>12</v>
      </c>
      <c r="H8" s="186"/>
    </row>
    <row r="9" spans="5:8" ht="33.75" customHeight="1">
      <c r="E9" s="184" t="s">
        <v>19</v>
      </c>
      <c r="F9" s="185" t="s">
        <v>20</v>
      </c>
      <c r="G9" s="184" t="s">
        <v>12</v>
      </c>
      <c r="H9" s="186"/>
    </row>
    <row r="10" spans="5:8" ht="33.75" customHeight="1">
      <c r="E10" s="184" t="s">
        <v>21</v>
      </c>
      <c r="F10" s="185" t="s">
        <v>22</v>
      </c>
      <c r="G10" s="184" t="s">
        <v>12</v>
      </c>
      <c r="H10" s="186"/>
    </row>
    <row r="11" spans="5:8" ht="33.75" customHeight="1">
      <c r="E11" s="184" t="s">
        <v>23</v>
      </c>
      <c r="F11" s="185" t="s">
        <v>24</v>
      </c>
      <c r="G11" s="184" t="s">
        <v>12</v>
      </c>
      <c r="H11" s="186"/>
    </row>
    <row r="12" spans="5:8" ht="33.75" customHeight="1">
      <c r="E12" s="184" t="s">
        <v>25</v>
      </c>
      <c r="F12" s="185" t="s">
        <v>26</v>
      </c>
      <c r="G12" s="184" t="s">
        <v>12</v>
      </c>
      <c r="H12" s="187"/>
    </row>
    <row r="13" spans="5:8" ht="21.75" customHeight="1">
      <c r="E13" s="188"/>
      <c r="F13" s="188"/>
      <c r="G13" s="188"/>
      <c r="H13" s="188"/>
    </row>
    <row r="16" ht="11.25">
      <c r="F16" s="189"/>
    </row>
  </sheetData>
  <sheetProtection/>
  <mergeCells count="1">
    <mergeCell ref="E2:H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3">
      <selection activeCell="E30" sqref="E30"/>
    </sheetView>
  </sheetViews>
  <sheetFormatPr defaultColWidth="9.33203125" defaultRowHeight="12.75" customHeight="1"/>
  <cols>
    <col min="1" max="1" width="14.5" style="0" customWidth="1"/>
    <col min="2" max="2" width="43.83203125" style="0" customWidth="1"/>
    <col min="3" max="3" width="19.5" style="0" customWidth="1"/>
    <col min="4" max="4" width="32.16015625" style="0" customWidth="1"/>
    <col min="5" max="5" width="35.66015625" style="0" customWidth="1"/>
    <col min="6" max="6" width="23.83203125" style="0" customWidth="1"/>
    <col min="7" max="7" width="29.5" style="0" customWidth="1"/>
  </cols>
  <sheetData>
    <row r="1" spans="2:7" ht="22.5" customHeight="1">
      <c r="B1" s="1" t="s">
        <v>11</v>
      </c>
      <c r="C1" s="1"/>
      <c r="D1" s="1"/>
      <c r="E1" s="1"/>
      <c r="F1" s="165"/>
      <c r="G1" s="165"/>
    </row>
    <row r="2" spans="2:6" ht="13.5" customHeight="1">
      <c r="B2" s="1"/>
      <c r="C2" s="1"/>
      <c r="D2" s="1"/>
      <c r="E2" s="32" t="s">
        <v>27</v>
      </c>
      <c r="F2" s="1"/>
    </row>
    <row r="3" spans="2:6" ht="9.75" customHeight="1">
      <c r="B3" s="2" t="s">
        <v>28</v>
      </c>
      <c r="C3" s="2"/>
      <c r="D3" s="4"/>
      <c r="E3" s="32" t="s">
        <v>29</v>
      </c>
      <c r="F3" s="4"/>
    </row>
    <row r="4" spans="2:5" ht="21.75" customHeight="1">
      <c r="B4" s="12" t="s">
        <v>30</v>
      </c>
      <c r="C4" s="13"/>
      <c r="D4" s="15" t="s">
        <v>31</v>
      </c>
      <c r="E4" s="15"/>
    </row>
    <row r="5" spans="2:5" s="92" customFormat="1" ht="21.75" customHeight="1">
      <c r="B5" s="15" t="s">
        <v>32</v>
      </c>
      <c r="C5" s="15" t="s">
        <v>33</v>
      </c>
      <c r="D5" s="15" t="s">
        <v>34</v>
      </c>
      <c r="E5" s="15" t="s">
        <v>33</v>
      </c>
    </row>
    <row r="6" spans="2:5" ht="21.75" customHeight="1">
      <c r="B6" s="110" t="s">
        <v>35</v>
      </c>
      <c r="C6" s="112"/>
      <c r="D6" s="57" t="s">
        <v>36</v>
      </c>
      <c r="E6" s="166">
        <v>2.25</v>
      </c>
    </row>
    <row r="7" spans="2:5" ht="21.75" customHeight="1">
      <c r="B7" s="110" t="s">
        <v>37</v>
      </c>
      <c r="C7" s="167">
        <v>35060.44</v>
      </c>
      <c r="D7" s="57" t="s">
        <v>38</v>
      </c>
      <c r="E7" s="166">
        <v>0</v>
      </c>
    </row>
    <row r="8" spans="2:5" ht="21.75" customHeight="1">
      <c r="B8" s="110" t="s">
        <v>39</v>
      </c>
      <c r="C8" s="167">
        <v>0</v>
      </c>
      <c r="D8" s="57" t="s">
        <v>40</v>
      </c>
      <c r="E8" s="166">
        <v>0</v>
      </c>
    </row>
    <row r="9" spans="2:5" ht="21.75" customHeight="1">
      <c r="B9" s="110" t="s">
        <v>41</v>
      </c>
      <c r="C9" s="168">
        <v>0</v>
      </c>
      <c r="D9" s="57" t="s">
        <v>42</v>
      </c>
      <c r="E9" s="166">
        <v>0</v>
      </c>
    </row>
    <row r="10" spans="2:5" ht="21.75" customHeight="1">
      <c r="B10" s="110" t="s">
        <v>43</v>
      </c>
      <c r="C10" s="60"/>
      <c r="D10" s="57" t="s">
        <v>44</v>
      </c>
      <c r="E10" s="166">
        <v>33394.79</v>
      </c>
    </row>
    <row r="11" spans="2:5" ht="21.75" customHeight="1">
      <c r="B11" s="110" t="s">
        <v>45</v>
      </c>
      <c r="C11" s="169">
        <v>465.61</v>
      </c>
      <c r="D11" s="57" t="s">
        <v>46</v>
      </c>
      <c r="E11" s="166">
        <v>0</v>
      </c>
    </row>
    <row r="12" spans="2:5" ht="21.75" customHeight="1">
      <c r="B12" s="110" t="s">
        <v>47</v>
      </c>
      <c r="C12" s="167">
        <v>0</v>
      </c>
      <c r="D12" s="57" t="s">
        <v>48</v>
      </c>
      <c r="E12" s="166">
        <v>0.7</v>
      </c>
    </row>
    <row r="13" spans="2:5" ht="21.75" customHeight="1">
      <c r="B13" s="110" t="s">
        <v>49</v>
      </c>
      <c r="D13" s="57" t="s">
        <v>50</v>
      </c>
      <c r="E13" s="166">
        <v>2061.61</v>
      </c>
    </row>
    <row r="14" spans="2:5" ht="21.75" customHeight="1">
      <c r="B14" s="113" t="s">
        <v>51</v>
      </c>
      <c r="C14" s="112"/>
      <c r="D14" s="57" t="s">
        <v>52</v>
      </c>
      <c r="E14" s="166">
        <v>967.63</v>
      </c>
    </row>
    <row r="15" spans="2:5" ht="21.75" customHeight="1">
      <c r="B15" s="113" t="s">
        <v>53</v>
      </c>
      <c r="C15" s="167">
        <v>5.05</v>
      </c>
      <c r="D15" s="57" t="s">
        <v>54</v>
      </c>
      <c r="E15" s="166">
        <v>0</v>
      </c>
    </row>
    <row r="16" spans="2:5" ht="21.75" customHeight="1">
      <c r="B16" s="170"/>
      <c r="C16" s="55"/>
      <c r="D16" s="57" t="s">
        <v>55</v>
      </c>
      <c r="E16" s="166">
        <v>0</v>
      </c>
    </row>
    <row r="17" spans="2:5" ht="21.75" customHeight="1">
      <c r="B17" s="113"/>
      <c r="C17" s="115"/>
      <c r="D17" s="57" t="s">
        <v>56</v>
      </c>
      <c r="E17" s="166">
        <v>0</v>
      </c>
    </row>
    <row r="18" spans="2:5" ht="21.75" customHeight="1">
      <c r="B18" s="113"/>
      <c r="C18" s="116"/>
      <c r="D18" s="57" t="s">
        <v>57</v>
      </c>
      <c r="E18" s="166">
        <v>0</v>
      </c>
    </row>
    <row r="19" spans="2:5" ht="21.75" customHeight="1">
      <c r="B19" s="170"/>
      <c r="C19" s="115"/>
      <c r="D19" s="57" t="s">
        <v>58</v>
      </c>
      <c r="E19" s="166">
        <v>0</v>
      </c>
    </row>
    <row r="20" spans="2:5" ht="21.75" customHeight="1">
      <c r="B20" s="170"/>
      <c r="C20" s="115"/>
      <c r="D20" s="57" t="s">
        <v>59</v>
      </c>
      <c r="E20" s="166">
        <v>0</v>
      </c>
    </row>
    <row r="21" spans="2:5" ht="21.75" customHeight="1">
      <c r="B21" s="171"/>
      <c r="C21" s="115"/>
      <c r="D21" s="57" t="s">
        <v>60</v>
      </c>
      <c r="E21" s="166">
        <v>0</v>
      </c>
    </row>
    <row r="22" spans="2:5" ht="21.75" customHeight="1">
      <c r="B22" s="171"/>
      <c r="C22" s="115"/>
      <c r="D22" s="57" t="s">
        <v>61</v>
      </c>
      <c r="E22" s="166">
        <v>0</v>
      </c>
    </row>
    <row r="23" spans="2:5" ht="21.75" customHeight="1">
      <c r="B23" s="171"/>
      <c r="C23" s="115"/>
      <c r="D23" s="57" t="s">
        <v>62</v>
      </c>
      <c r="E23" s="166">
        <v>0</v>
      </c>
    </row>
    <row r="24" spans="2:5" ht="21.75" customHeight="1">
      <c r="B24" s="171"/>
      <c r="C24" s="115"/>
      <c r="D24" s="57" t="s">
        <v>63</v>
      </c>
      <c r="E24" s="166">
        <v>0</v>
      </c>
    </row>
    <row r="25" spans="2:5" ht="21.75" customHeight="1">
      <c r="B25" s="172"/>
      <c r="C25" s="173"/>
      <c r="D25" s="174" t="s">
        <v>64</v>
      </c>
      <c r="E25" s="175">
        <v>0</v>
      </c>
    </row>
    <row r="26" spans="2:5" ht="21.75" customHeight="1">
      <c r="B26" s="170"/>
      <c r="C26" s="116"/>
      <c r="D26" s="57" t="s">
        <v>65</v>
      </c>
      <c r="E26" s="176">
        <v>430</v>
      </c>
    </row>
    <row r="27" spans="2:5" ht="21.75" customHeight="1">
      <c r="B27" s="170"/>
      <c r="C27" s="115"/>
      <c r="D27" s="60"/>
      <c r="E27" s="60"/>
    </row>
    <row r="28" spans="2:5" ht="21.75" customHeight="1">
      <c r="B28" s="121" t="s">
        <v>66</v>
      </c>
      <c r="C28" s="177">
        <v>35531.1</v>
      </c>
      <c r="D28" s="121" t="s">
        <v>67</v>
      </c>
      <c r="E28" s="178">
        <v>36856.97</v>
      </c>
    </row>
    <row r="29" spans="2:5" ht="21.75" customHeight="1">
      <c r="B29" s="73" t="s">
        <v>68</v>
      </c>
      <c r="C29" s="177"/>
      <c r="D29" s="53" t="s">
        <v>69</v>
      </c>
      <c r="E29" s="178">
        <v>0</v>
      </c>
    </row>
    <row r="30" spans="2:5" ht="21.75" customHeight="1">
      <c r="B30" s="53" t="s">
        <v>70</v>
      </c>
      <c r="C30" s="177">
        <v>1541.63</v>
      </c>
      <c r="D30" s="131" t="s">
        <v>71</v>
      </c>
      <c r="E30" s="178">
        <v>215.76</v>
      </c>
    </row>
    <row r="31" spans="2:5" ht="21.75" customHeight="1">
      <c r="B31" s="57"/>
      <c r="C31" s="60"/>
      <c r="D31" s="131"/>
      <c r="E31" s="179" t="s">
        <v>72</v>
      </c>
    </row>
    <row r="32" spans="2:5" ht="21.75" customHeight="1">
      <c r="B32" s="132" t="s">
        <v>73</v>
      </c>
      <c r="C32" s="180">
        <v>37072.73</v>
      </c>
      <c r="D32" s="121" t="s">
        <v>74</v>
      </c>
      <c r="E32" s="178">
        <v>37072.73</v>
      </c>
    </row>
    <row r="33" spans="2:5" ht="20.25" customHeight="1">
      <c r="B33" s="31" t="s">
        <v>75</v>
      </c>
      <c r="C33" s="31"/>
      <c r="D33" s="31"/>
      <c r="E33" s="31"/>
    </row>
    <row r="34" spans="2:5" ht="20.25" customHeight="1">
      <c r="B34" s="62" t="s">
        <v>76</v>
      </c>
      <c r="C34" s="31"/>
      <c r="D34" s="31"/>
      <c r="E34" s="31"/>
    </row>
    <row r="35" spans="2:5" ht="18" customHeight="1">
      <c r="B35" s="181"/>
      <c r="C35" s="181"/>
      <c r="D35" s="181"/>
      <c r="E35" s="181"/>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C1:M33"/>
  <sheetViews>
    <sheetView showGridLines="0" showZeros="0" workbookViewId="0" topLeftCell="B1">
      <selection activeCell="O15" sqref="O15"/>
    </sheetView>
  </sheetViews>
  <sheetFormatPr defaultColWidth="9.33203125" defaultRowHeight="12.75" customHeight="1"/>
  <cols>
    <col min="1" max="1" width="11.83203125" style="0" hidden="1" customWidth="1"/>
    <col min="2" max="2" width="8.5" style="0" customWidth="1"/>
    <col min="3" max="3" width="11.5" style="0" customWidth="1"/>
    <col min="4" max="4" width="26.83203125" style="0" customWidth="1"/>
    <col min="5" max="5" width="14.66015625" style="0" customWidth="1"/>
    <col min="6" max="6" width="14.5" style="0" customWidth="1"/>
    <col min="7" max="8" width="11.66015625" style="0" hidden="1" customWidth="1"/>
    <col min="9" max="9" width="10.33203125" style="0" customWidth="1"/>
    <col min="10" max="10" width="9.83203125" style="0" customWidth="1"/>
    <col min="11" max="11" width="11.5" style="0" customWidth="1"/>
    <col min="12" max="12" width="10" style="0" customWidth="1"/>
    <col min="13" max="13" width="10.83203125" style="0" customWidth="1"/>
    <col min="14" max="255" width="9.16015625" style="0" customWidth="1"/>
  </cols>
  <sheetData>
    <row r="1" spans="3:13" ht="29.25" customHeight="1">
      <c r="C1" s="1" t="s">
        <v>14</v>
      </c>
      <c r="D1" s="1"/>
      <c r="E1" s="1"/>
      <c r="F1" s="1"/>
      <c r="G1" s="1"/>
      <c r="H1" s="1"/>
      <c r="I1" s="1"/>
      <c r="J1" s="1"/>
      <c r="K1" s="1"/>
      <c r="L1" s="1"/>
      <c r="M1" s="1"/>
    </row>
    <row r="2" ht="21.75" customHeight="1">
      <c r="M2" s="45" t="s">
        <v>77</v>
      </c>
    </row>
    <row r="3" spans="3:13" s="148" customFormat="1" ht="16.5" customHeight="1">
      <c r="C3" s="2" t="s">
        <v>28</v>
      </c>
      <c r="D3" s="2"/>
      <c r="E3" s="134"/>
      <c r="F3" s="134"/>
      <c r="G3" s="134"/>
      <c r="H3" s="134"/>
      <c r="I3" s="134"/>
      <c r="J3" s="134"/>
      <c r="K3" s="134"/>
      <c r="L3" s="134"/>
      <c r="M3" s="45" t="s">
        <v>29</v>
      </c>
    </row>
    <row r="4" spans="3:13" s="148" customFormat="1" ht="27" customHeight="1">
      <c r="C4" s="149" t="s">
        <v>34</v>
      </c>
      <c r="D4" s="150"/>
      <c r="E4" s="151" t="s">
        <v>66</v>
      </c>
      <c r="F4" s="151" t="s">
        <v>78</v>
      </c>
      <c r="G4" s="151" t="s">
        <v>79</v>
      </c>
      <c r="H4" s="151" t="s">
        <v>80</v>
      </c>
      <c r="I4" s="151" t="s">
        <v>81</v>
      </c>
      <c r="J4" s="151" t="s">
        <v>82</v>
      </c>
      <c r="K4" s="151" t="s">
        <v>83</v>
      </c>
      <c r="L4" s="151" t="s">
        <v>84</v>
      </c>
      <c r="M4" s="151" t="s">
        <v>85</v>
      </c>
    </row>
    <row r="5" spans="3:13" ht="27" customHeight="1">
      <c r="C5" s="152" t="s">
        <v>86</v>
      </c>
      <c r="D5" s="153" t="s">
        <v>87</v>
      </c>
      <c r="E5" s="151"/>
      <c r="F5" s="151"/>
      <c r="G5" s="151"/>
      <c r="H5" s="151"/>
      <c r="I5" s="151"/>
      <c r="J5" s="151"/>
      <c r="K5" s="151"/>
      <c r="L5" s="151"/>
      <c r="M5" s="151"/>
    </row>
    <row r="6" spans="3:13" ht="27" customHeight="1">
      <c r="C6" s="154" t="s">
        <v>88</v>
      </c>
      <c r="D6" s="155"/>
      <c r="E6" s="156">
        <f>F6+I6+J6+K6+L6+M6</f>
        <v>35531.100000000006</v>
      </c>
      <c r="F6" s="156">
        <v>35060.44</v>
      </c>
      <c r="G6" s="156">
        <v>0</v>
      </c>
      <c r="H6" s="156">
        <v>465.61</v>
      </c>
      <c r="I6" s="164"/>
      <c r="J6" s="156">
        <v>465.61</v>
      </c>
      <c r="K6" s="156">
        <v>0</v>
      </c>
      <c r="L6" s="164"/>
      <c r="M6" s="156">
        <v>5.05</v>
      </c>
    </row>
    <row r="7" spans="3:13" ht="27" customHeight="1">
      <c r="C7" s="157" t="s">
        <v>89</v>
      </c>
      <c r="D7" s="158" t="s">
        <v>90</v>
      </c>
      <c r="E7" s="156">
        <v>32501.87</v>
      </c>
      <c r="F7" s="156">
        <v>32031.21</v>
      </c>
      <c r="G7" s="156">
        <v>0</v>
      </c>
      <c r="H7" s="156">
        <v>465.61</v>
      </c>
      <c r="I7" s="164"/>
      <c r="J7" s="156">
        <v>465.61</v>
      </c>
      <c r="K7" s="156">
        <v>0</v>
      </c>
      <c r="L7" s="164"/>
      <c r="M7" s="156">
        <v>5.05</v>
      </c>
    </row>
    <row r="8" spans="3:13" ht="27" customHeight="1">
      <c r="C8" s="157" t="s">
        <v>91</v>
      </c>
      <c r="D8" s="158" t="s">
        <v>92</v>
      </c>
      <c r="E8" s="156">
        <v>1241.69</v>
      </c>
      <c r="F8" s="156">
        <v>1236.22</v>
      </c>
      <c r="G8" s="156">
        <v>0</v>
      </c>
      <c r="H8" s="156">
        <v>5.37</v>
      </c>
      <c r="I8" s="164"/>
      <c r="J8" s="156">
        <v>5.37</v>
      </c>
      <c r="K8" s="156">
        <v>0</v>
      </c>
      <c r="L8" s="164"/>
      <c r="M8" s="156">
        <v>0.1</v>
      </c>
    </row>
    <row r="9" spans="3:13" ht="27" customHeight="1">
      <c r="C9" s="157" t="s">
        <v>93</v>
      </c>
      <c r="D9" s="158" t="s">
        <v>94</v>
      </c>
      <c r="E9" s="156">
        <v>684.94</v>
      </c>
      <c r="F9" s="156">
        <v>684.94</v>
      </c>
      <c r="G9" s="156">
        <v>0</v>
      </c>
      <c r="H9" s="156">
        <v>0</v>
      </c>
      <c r="I9" s="164"/>
      <c r="J9" s="156">
        <v>5.37</v>
      </c>
      <c r="K9" s="156">
        <v>0</v>
      </c>
      <c r="L9" s="164"/>
      <c r="M9" s="156">
        <v>0</v>
      </c>
    </row>
    <row r="10" spans="3:13" ht="27" customHeight="1">
      <c r="C10" s="157" t="s">
        <v>95</v>
      </c>
      <c r="D10" s="158" t="s">
        <v>96</v>
      </c>
      <c r="E10" s="156">
        <v>15.5</v>
      </c>
      <c r="F10" s="156">
        <v>15.5</v>
      </c>
      <c r="G10" s="156">
        <v>0</v>
      </c>
      <c r="H10" s="156">
        <v>0</v>
      </c>
      <c r="I10" s="164"/>
      <c r="J10" s="156">
        <v>0</v>
      </c>
      <c r="K10" s="156">
        <v>0</v>
      </c>
      <c r="L10" s="164"/>
      <c r="M10" s="156">
        <v>0</v>
      </c>
    </row>
    <row r="11" spans="3:13" ht="27" customHeight="1">
      <c r="C11" s="157" t="s">
        <v>97</v>
      </c>
      <c r="D11" s="158" t="s">
        <v>98</v>
      </c>
      <c r="E11" s="156">
        <v>541.26</v>
      </c>
      <c r="F11" s="156">
        <v>535.79</v>
      </c>
      <c r="G11" s="156">
        <v>0</v>
      </c>
      <c r="H11" s="156">
        <v>5.37</v>
      </c>
      <c r="I11" s="164"/>
      <c r="J11" s="156">
        <v>0</v>
      </c>
      <c r="K11" s="156">
        <v>0</v>
      </c>
      <c r="L11" s="164"/>
      <c r="M11" s="156">
        <v>0.1</v>
      </c>
    </row>
    <row r="12" spans="3:13" ht="27" customHeight="1">
      <c r="C12" s="157" t="s">
        <v>99</v>
      </c>
      <c r="D12" s="158" t="s">
        <v>100</v>
      </c>
      <c r="E12" s="156">
        <v>28356.86</v>
      </c>
      <c r="F12" s="156">
        <v>28032.6</v>
      </c>
      <c r="G12" s="156">
        <v>0</v>
      </c>
      <c r="H12" s="156">
        <v>319.31</v>
      </c>
      <c r="I12" s="164"/>
      <c r="J12" s="156">
        <v>319.31</v>
      </c>
      <c r="K12" s="156">
        <v>0</v>
      </c>
      <c r="L12" s="164"/>
      <c r="M12" s="156">
        <v>4.95</v>
      </c>
    </row>
    <row r="13" spans="3:13" ht="27" customHeight="1">
      <c r="C13" s="157" t="s">
        <v>101</v>
      </c>
      <c r="D13" s="158" t="s">
        <v>102</v>
      </c>
      <c r="E13" s="156">
        <v>5582.61</v>
      </c>
      <c r="F13" s="156">
        <v>5346.21</v>
      </c>
      <c r="G13" s="156">
        <v>0</v>
      </c>
      <c r="H13" s="156">
        <v>236.4</v>
      </c>
      <c r="I13" s="164"/>
      <c r="J13" s="156">
        <v>236.4</v>
      </c>
      <c r="K13" s="156">
        <v>0</v>
      </c>
      <c r="L13" s="164"/>
      <c r="M13" s="156">
        <v>0</v>
      </c>
    </row>
    <row r="14" spans="3:13" ht="27" customHeight="1">
      <c r="C14" s="157" t="s">
        <v>103</v>
      </c>
      <c r="D14" s="158" t="s">
        <v>104</v>
      </c>
      <c r="E14" s="156">
        <v>10825</v>
      </c>
      <c r="F14" s="156">
        <v>10821.49</v>
      </c>
      <c r="G14" s="156">
        <v>0</v>
      </c>
      <c r="H14" s="156">
        <v>0</v>
      </c>
      <c r="I14" s="164"/>
      <c r="J14" s="156">
        <v>0</v>
      </c>
      <c r="K14" s="156">
        <v>0</v>
      </c>
      <c r="L14" s="164"/>
      <c r="M14" s="156">
        <v>3.51</v>
      </c>
    </row>
    <row r="15" spans="3:13" ht="27" customHeight="1">
      <c r="C15" s="157" t="s">
        <v>105</v>
      </c>
      <c r="D15" s="158" t="s">
        <v>106</v>
      </c>
      <c r="E15" s="156">
        <v>5565.21</v>
      </c>
      <c r="F15" s="156">
        <v>5563.77</v>
      </c>
      <c r="G15" s="156">
        <v>0</v>
      </c>
      <c r="H15" s="156">
        <v>0</v>
      </c>
      <c r="I15" s="164"/>
      <c r="J15" s="156">
        <v>0</v>
      </c>
      <c r="K15" s="156">
        <v>0</v>
      </c>
      <c r="L15" s="164"/>
      <c r="M15" s="156">
        <v>1.44</v>
      </c>
    </row>
    <row r="16" spans="3:13" ht="27" customHeight="1">
      <c r="C16" s="157" t="s">
        <v>107</v>
      </c>
      <c r="D16" s="158" t="s">
        <v>108</v>
      </c>
      <c r="E16" s="156">
        <v>3170.05</v>
      </c>
      <c r="F16" s="156">
        <v>3087.14</v>
      </c>
      <c r="G16" s="156">
        <v>0</v>
      </c>
      <c r="H16" s="156">
        <v>82.91</v>
      </c>
      <c r="I16" s="164"/>
      <c r="J16" s="156">
        <v>82.91</v>
      </c>
      <c r="K16" s="156">
        <v>0</v>
      </c>
      <c r="L16" s="164"/>
      <c r="M16" s="156">
        <v>0</v>
      </c>
    </row>
    <row r="17" spans="3:13" ht="27" customHeight="1">
      <c r="C17" s="157" t="s">
        <v>109</v>
      </c>
      <c r="D17" s="158" t="s">
        <v>110</v>
      </c>
      <c r="E17" s="156">
        <v>3213.99</v>
      </c>
      <c r="F17" s="156">
        <v>3213.99</v>
      </c>
      <c r="G17" s="156">
        <v>0</v>
      </c>
      <c r="H17" s="156">
        <v>0</v>
      </c>
      <c r="I17" s="164"/>
      <c r="J17" s="156">
        <v>0</v>
      </c>
      <c r="K17" s="156">
        <v>0</v>
      </c>
      <c r="L17" s="164"/>
      <c r="M17" s="156">
        <v>0</v>
      </c>
    </row>
    <row r="18" spans="3:13" ht="27" customHeight="1">
      <c r="C18" s="157" t="s">
        <v>111</v>
      </c>
      <c r="D18" s="158" t="s">
        <v>112</v>
      </c>
      <c r="E18" s="156">
        <v>2068.32</v>
      </c>
      <c r="F18" s="156">
        <v>1927.39</v>
      </c>
      <c r="G18" s="156">
        <v>0</v>
      </c>
      <c r="H18" s="156">
        <v>140.93</v>
      </c>
      <c r="I18" s="164"/>
      <c r="J18" s="156">
        <v>140.93</v>
      </c>
      <c r="K18" s="156">
        <v>0</v>
      </c>
      <c r="L18" s="164"/>
      <c r="M18" s="156">
        <v>0</v>
      </c>
    </row>
    <row r="19" spans="3:13" ht="27" customHeight="1">
      <c r="C19" s="157" t="s">
        <v>113</v>
      </c>
      <c r="D19" s="158" t="s">
        <v>114</v>
      </c>
      <c r="E19" s="156">
        <v>952.18</v>
      </c>
      <c r="F19" s="156">
        <v>811.25</v>
      </c>
      <c r="G19" s="156">
        <v>0</v>
      </c>
      <c r="H19" s="156">
        <v>140.93</v>
      </c>
      <c r="I19" s="164"/>
      <c r="J19" s="156">
        <v>140.93</v>
      </c>
      <c r="K19" s="156">
        <v>0</v>
      </c>
      <c r="L19" s="164"/>
      <c r="M19" s="156">
        <v>0</v>
      </c>
    </row>
    <row r="20" spans="3:13" ht="27" customHeight="1">
      <c r="C20" s="157" t="s">
        <v>115</v>
      </c>
      <c r="D20" s="158" t="s">
        <v>116</v>
      </c>
      <c r="E20" s="156">
        <v>1093.19</v>
      </c>
      <c r="F20" s="156">
        <v>1093.19</v>
      </c>
      <c r="G20" s="156">
        <v>0</v>
      </c>
      <c r="H20" s="156">
        <v>0</v>
      </c>
      <c r="I20" s="164"/>
      <c r="J20" s="156">
        <v>0</v>
      </c>
      <c r="K20" s="156">
        <v>0</v>
      </c>
      <c r="L20" s="164"/>
      <c r="M20" s="156">
        <v>0</v>
      </c>
    </row>
    <row r="21" spans="3:13" ht="27" customHeight="1">
      <c r="C21" s="157" t="s">
        <v>117</v>
      </c>
      <c r="D21" s="158" t="s">
        <v>118</v>
      </c>
      <c r="E21" s="156">
        <v>22.95</v>
      </c>
      <c r="F21" s="156">
        <v>22.95</v>
      </c>
      <c r="G21" s="156">
        <v>0</v>
      </c>
      <c r="H21" s="156">
        <v>0</v>
      </c>
      <c r="I21" s="164"/>
      <c r="J21" s="156">
        <v>0</v>
      </c>
      <c r="K21" s="156">
        <v>0</v>
      </c>
      <c r="L21" s="164"/>
      <c r="M21" s="156">
        <v>0</v>
      </c>
    </row>
    <row r="22" spans="3:13" ht="27" customHeight="1">
      <c r="C22" s="157" t="s">
        <v>119</v>
      </c>
      <c r="D22" s="158" t="s">
        <v>120</v>
      </c>
      <c r="E22" s="156">
        <v>60</v>
      </c>
      <c r="F22" s="156">
        <v>60</v>
      </c>
      <c r="G22" s="156">
        <v>0</v>
      </c>
      <c r="H22" s="156">
        <v>0</v>
      </c>
      <c r="I22" s="164"/>
      <c r="J22" s="156">
        <v>0</v>
      </c>
      <c r="K22" s="156">
        <v>0</v>
      </c>
      <c r="L22" s="164"/>
      <c r="M22" s="156">
        <v>0</v>
      </c>
    </row>
    <row r="23" spans="3:13" ht="27" customHeight="1">
      <c r="C23" s="157" t="s">
        <v>121</v>
      </c>
      <c r="D23" s="158" t="s">
        <v>122</v>
      </c>
      <c r="E23" s="156">
        <v>60</v>
      </c>
      <c r="F23" s="156">
        <v>60</v>
      </c>
      <c r="G23" s="156">
        <v>0</v>
      </c>
      <c r="H23" s="156">
        <v>0</v>
      </c>
      <c r="I23" s="164"/>
      <c r="J23" s="156">
        <v>0</v>
      </c>
      <c r="K23" s="156">
        <v>0</v>
      </c>
      <c r="L23" s="164"/>
      <c r="M23" s="156">
        <v>0</v>
      </c>
    </row>
    <row r="24" spans="3:13" ht="27" customHeight="1">
      <c r="C24" s="157" t="s">
        <v>123</v>
      </c>
      <c r="D24" s="158" t="s">
        <v>124</v>
      </c>
      <c r="E24" s="156">
        <v>775</v>
      </c>
      <c r="F24" s="156">
        <v>775</v>
      </c>
      <c r="G24" s="156">
        <v>0</v>
      </c>
      <c r="H24" s="156">
        <v>0</v>
      </c>
      <c r="I24" s="164"/>
      <c r="J24" s="156">
        <v>0</v>
      </c>
      <c r="K24" s="156">
        <v>0</v>
      </c>
      <c r="L24" s="164"/>
      <c r="M24" s="156">
        <v>0</v>
      </c>
    </row>
    <row r="25" spans="3:13" ht="27" customHeight="1">
      <c r="C25" s="157" t="s">
        <v>125</v>
      </c>
      <c r="D25" s="158" t="s">
        <v>126</v>
      </c>
      <c r="E25" s="156">
        <v>775</v>
      </c>
      <c r="F25" s="156">
        <v>775</v>
      </c>
      <c r="G25" s="156">
        <v>0</v>
      </c>
      <c r="H25" s="156">
        <v>0</v>
      </c>
      <c r="I25" s="164"/>
      <c r="J25" s="156">
        <v>0</v>
      </c>
      <c r="K25" s="156">
        <v>0</v>
      </c>
      <c r="L25" s="164"/>
      <c r="M25" s="156">
        <v>0</v>
      </c>
    </row>
    <row r="26" spans="3:13" ht="27" customHeight="1">
      <c r="C26" s="157" t="s">
        <v>127</v>
      </c>
      <c r="D26" s="158" t="s">
        <v>128</v>
      </c>
      <c r="E26" s="156">
        <v>2061.61</v>
      </c>
      <c r="F26" s="156">
        <v>2061.61</v>
      </c>
      <c r="G26" s="156">
        <v>0</v>
      </c>
      <c r="H26" s="156">
        <v>0</v>
      </c>
      <c r="I26" s="164"/>
      <c r="J26" s="156">
        <v>0</v>
      </c>
      <c r="K26" s="156">
        <v>0</v>
      </c>
      <c r="L26" s="164"/>
      <c r="M26" s="156">
        <v>0</v>
      </c>
    </row>
    <row r="27" spans="3:13" ht="27" customHeight="1">
      <c r="C27" s="157" t="s">
        <v>129</v>
      </c>
      <c r="D27" s="158" t="s">
        <v>130</v>
      </c>
      <c r="E27" s="156">
        <v>2061.61</v>
      </c>
      <c r="F27" s="156">
        <v>2061.61</v>
      </c>
      <c r="G27" s="156">
        <v>0</v>
      </c>
      <c r="H27" s="156">
        <v>0</v>
      </c>
      <c r="I27" s="164"/>
      <c r="J27" s="156">
        <v>0</v>
      </c>
      <c r="K27" s="156">
        <v>0</v>
      </c>
      <c r="L27" s="164"/>
      <c r="M27" s="156">
        <v>0</v>
      </c>
    </row>
    <row r="28" spans="3:13" ht="27" customHeight="1">
      <c r="C28" s="157" t="s">
        <v>131</v>
      </c>
      <c r="D28" s="158" t="s">
        <v>132</v>
      </c>
      <c r="E28" s="156">
        <v>2061.61</v>
      </c>
      <c r="F28" s="156">
        <v>2061.61</v>
      </c>
      <c r="G28" s="156">
        <v>0</v>
      </c>
      <c r="H28" s="156">
        <v>0</v>
      </c>
      <c r="I28" s="164"/>
      <c r="J28" s="156">
        <v>0</v>
      </c>
      <c r="K28" s="156">
        <v>0</v>
      </c>
      <c r="L28" s="164"/>
      <c r="M28" s="156">
        <v>0</v>
      </c>
    </row>
    <row r="29" spans="3:13" ht="27" customHeight="1">
      <c r="C29" s="157" t="s">
        <v>133</v>
      </c>
      <c r="D29" s="158" t="s">
        <v>134</v>
      </c>
      <c r="E29" s="156">
        <v>967.63</v>
      </c>
      <c r="F29" s="156">
        <v>967.63</v>
      </c>
      <c r="G29" s="156">
        <v>0</v>
      </c>
      <c r="H29" s="156">
        <v>0</v>
      </c>
      <c r="I29" s="164"/>
      <c r="J29" s="156">
        <v>0</v>
      </c>
      <c r="K29" s="156">
        <v>0</v>
      </c>
      <c r="L29" s="164"/>
      <c r="M29" s="156">
        <v>0</v>
      </c>
    </row>
    <row r="30" spans="3:13" ht="27" customHeight="1">
      <c r="C30" s="157" t="s">
        <v>135</v>
      </c>
      <c r="D30" s="158" t="s">
        <v>136</v>
      </c>
      <c r="E30" s="156">
        <v>967.63</v>
      </c>
      <c r="F30" s="156">
        <v>967.63</v>
      </c>
      <c r="G30" s="156">
        <v>0</v>
      </c>
      <c r="H30" s="156">
        <v>0</v>
      </c>
      <c r="I30" s="164"/>
      <c r="J30" s="156">
        <v>0</v>
      </c>
      <c r="K30" s="156">
        <v>0</v>
      </c>
      <c r="L30" s="164"/>
      <c r="M30" s="156">
        <v>0</v>
      </c>
    </row>
    <row r="31" spans="3:13" ht="27" customHeight="1">
      <c r="C31" s="159" t="s">
        <v>137</v>
      </c>
      <c r="D31" s="160" t="s">
        <v>138</v>
      </c>
      <c r="E31" s="156">
        <v>967.63</v>
      </c>
      <c r="F31" s="156">
        <v>967.63</v>
      </c>
      <c r="G31" s="156">
        <v>0</v>
      </c>
      <c r="H31" s="156">
        <v>0</v>
      </c>
      <c r="I31" s="164"/>
      <c r="J31" s="156">
        <v>0</v>
      </c>
      <c r="K31" s="156">
        <v>0</v>
      </c>
      <c r="L31" s="164"/>
      <c r="M31" s="156">
        <v>0</v>
      </c>
    </row>
    <row r="32" spans="3:13" ht="23.25" customHeight="1">
      <c r="C32" s="161" t="s">
        <v>139</v>
      </c>
      <c r="D32" s="161"/>
      <c r="E32" s="162"/>
      <c r="F32" s="162"/>
      <c r="G32" s="162"/>
      <c r="H32" s="162"/>
      <c r="I32" s="162"/>
      <c r="J32" s="162"/>
      <c r="K32" s="162"/>
      <c r="L32" s="162"/>
      <c r="M32" s="162"/>
    </row>
    <row r="33" spans="3:13" ht="12.75" customHeight="1">
      <c r="C33" s="62" t="s">
        <v>140</v>
      </c>
      <c r="D33" s="163"/>
      <c r="E33" s="163"/>
      <c r="F33" s="163"/>
      <c r="G33" s="163"/>
      <c r="H33" s="163"/>
      <c r="I33" s="163"/>
      <c r="J33" s="163"/>
      <c r="K33" s="163"/>
      <c r="L33" s="163"/>
      <c r="M33" s="163"/>
    </row>
  </sheetData>
  <sheetProtection/>
  <mergeCells count="14">
    <mergeCell ref="C1:M1"/>
    <mergeCell ref="C3:D3"/>
    <mergeCell ref="C4:D4"/>
    <mergeCell ref="C6:D6"/>
    <mergeCell ref="C32:M32"/>
    <mergeCell ref="E4:E5"/>
    <mergeCell ref="F4:F5"/>
    <mergeCell ref="G4:G5"/>
    <mergeCell ref="H4:H5"/>
    <mergeCell ref="I4:I5"/>
    <mergeCell ref="J4:J5"/>
    <mergeCell ref="K4:K5"/>
    <mergeCell ref="L4:L5"/>
    <mergeCell ref="M4:M5"/>
  </mergeCells>
  <printOptions horizontalCentered="1"/>
  <pageMargins left="0.59" right="0.59" top="0.7900000000000001" bottom="0.7900000000000001"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C1:J43"/>
  <sheetViews>
    <sheetView showGridLines="0" showZeros="0" workbookViewId="0" topLeftCell="B1">
      <selection activeCell="F28" sqref="F28"/>
    </sheetView>
  </sheetViews>
  <sheetFormatPr defaultColWidth="9.33203125" defaultRowHeight="12.75" customHeight="1"/>
  <cols>
    <col min="1" max="1" width="12.5" style="0" hidden="1" customWidth="1"/>
    <col min="2" max="2" width="9.5" style="0" customWidth="1"/>
    <col min="3" max="3" width="11.83203125" style="0" customWidth="1"/>
    <col min="4" max="4" width="29" style="0" customWidth="1"/>
    <col min="5" max="5" width="14.33203125" style="0" customWidth="1"/>
    <col min="6" max="6" width="16.66015625" style="0" customWidth="1"/>
    <col min="7" max="7" width="14.5" style="0" customWidth="1"/>
    <col min="8" max="10" width="12.5" style="0" customWidth="1"/>
    <col min="11" max="254" width="9.16015625" style="0" customWidth="1"/>
  </cols>
  <sheetData>
    <row r="1" spans="3:10" ht="35.25" customHeight="1">
      <c r="C1" s="1" t="s">
        <v>16</v>
      </c>
      <c r="D1" s="1"/>
      <c r="E1" s="1"/>
      <c r="F1" s="1"/>
      <c r="G1" s="1"/>
      <c r="H1" s="1"/>
      <c r="I1" s="1"/>
      <c r="J1" s="1"/>
    </row>
    <row r="2" spans="3:10" ht="19.5" customHeight="1">
      <c r="C2" s="1"/>
      <c r="D2" s="1"/>
      <c r="E2" s="1"/>
      <c r="F2" s="1"/>
      <c r="G2" s="1"/>
      <c r="H2" s="1"/>
      <c r="I2" s="1"/>
      <c r="J2" s="45" t="s">
        <v>141</v>
      </c>
    </row>
    <row r="3" spans="3:10" ht="13.5" customHeight="1">
      <c r="C3" s="2" t="s">
        <v>28</v>
      </c>
      <c r="D3" s="2"/>
      <c r="E3" s="134"/>
      <c r="F3" s="134"/>
      <c r="G3" s="134"/>
      <c r="H3" s="134"/>
      <c r="I3" s="134"/>
      <c r="J3" s="45" t="s">
        <v>29</v>
      </c>
    </row>
    <row r="4" spans="3:10" ht="21" customHeight="1">
      <c r="C4" s="135" t="s">
        <v>34</v>
      </c>
      <c r="D4" s="135"/>
      <c r="E4" s="38" t="s">
        <v>88</v>
      </c>
      <c r="F4" s="38" t="s">
        <v>142</v>
      </c>
      <c r="G4" s="38" t="s">
        <v>143</v>
      </c>
      <c r="H4" s="38" t="s">
        <v>144</v>
      </c>
      <c r="I4" s="38" t="s">
        <v>145</v>
      </c>
      <c r="J4" s="38" t="s">
        <v>146</v>
      </c>
    </row>
    <row r="5" spans="3:10" ht="36.75" customHeight="1">
      <c r="C5" s="38" t="s">
        <v>86</v>
      </c>
      <c r="D5" s="38" t="s">
        <v>87</v>
      </c>
      <c r="E5" s="38"/>
      <c r="F5" s="38"/>
      <c r="G5" s="38"/>
      <c r="H5" s="38"/>
      <c r="I5" s="38"/>
      <c r="J5" s="38"/>
    </row>
    <row r="6" spans="3:10" ht="24" customHeight="1">
      <c r="C6" s="136" t="s">
        <v>88</v>
      </c>
      <c r="D6" s="137"/>
      <c r="E6" s="138">
        <v>36856.97</v>
      </c>
      <c r="F6" s="138">
        <v>26191.09</v>
      </c>
      <c r="G6" s="138">
        <v>10665.88</v>
      </c>
      <c r="H6" s="138">
        <v>0</v>
      </c>
      <c r="I6" s="141">
        <v>0</v>
      </c>
      <c r="J6" s="146">
        <v>0</v>
      </c>
    </row>
    <row r="7" spans="3:10" ht="24" customHeight="1">
      <c r="C7" s="139" t="s">
        <v>147</v>
      </c>
      <c r="D7" s="140" t="s">
        <v>148</v>
      </c>
      <c r="E7" s="138">
        <v>2.25</v>
      </c>
      <c r="F7" s="138">
        <v>2.25</v>
      </c>
      <c r="G7" s="138">
        <v>0</v>
      </c>
      <c r="H7" s="138">
        <v>0</v>
      </c>
      <c r="I7" s="141">
        <v>0</v>
      </c>
      <c r="J7" s="146">
        <v>0</v>
      </c>
    </row>
    <row r="8" spans="3:10" ht="24" customHeight="1">
      <c r="C8" s="139" t="s">
        <v>149</v>
      </c>
      <c r="D8" s="140" t="s">
        <v>150</v>
      </c>
      <c r="E8" s="138">
        <v>2.25</v>
      </c>
      <c r="F8" s="138">
        <v>2.25</v>
      </c>
      <c r="G8" s="138">
        <v>0</v>
      </c>
      <c r="H8" s="138">
        <v>0</v>
      </c>
      <c r="I8" s="141">
        <v>0</v>
      </c>
      <c r="J8" s="146">
        <v>0</v>
      </c>
    </row>
    <row r="9" spans="3:10" ht="24" customHeight="1">
      <c r="C9" s="139" t="s">
        <v>151</v>
      </c>
      <c r="D9" s="140" t="s">
        <v>152</v>
      </c>
      <c r="E9" s="138">
        <v>2.25</v>
      </c>
      <c r="F9" s="138">
        <v>2.25</v>
      </c>
      <c r="G9" s="138">
        <v>0</v>
      </c>
      <c r="H9" s="138">
        <v>0</v>
      </c>
      <c r="I9" s="141">
        <v>0</v>
      </c>
      <c r="J9" s="146">
        <v>0</v>
      </c>
    </row>
    <row r="10" spans="3:10" ht="24" customHeight="1">
      <c r="C10" s="139" t="s">
        <v>89</v>
      </c>
      <c r="D10" s="140" t="s">
        <v>90</v>
      </c>
      <c r="E10" s="138">
        <v>33394.79</v>
      </c>
      <c r="F10" s="138">
        <v>23159.61</v>
      </c>
      <c r="G10" s="138">
        <v>10235.18</v>
      </c>
      <c r="H10" s="141">
        <v>0</v>
      </c>
      <c r="I10" s="141">
        <v>0</v>
      </c>
      <c r="J10" s="146">
        <v>0</v>
      </c>
    </row>
    <row r="11" spans="3:10" ht="24" customHeight="1">
      <c r="C11" s="139" t="s">
        <v>91</v>
      </c>
      <c r="D11" s="140" t="s">
        <v>92</v>
      </c>
      <c r="E11" s="138">
        <v>1267.64</v>
      </c>
      <c r="F11" s="138">
        <v>1248.68</v>
      </c>
      <c r="G11" s="138">
        <v>18.96</v>
      </c>
      <c r="H11" s="141">
        <v>0</v>
      </c>
      <c r="I11" s="141">
        <v>0</v>
      </c>
      <c r="J11" s="146">
        <v>0</v>
      </c>
    </row>
    <row r="12" spans="3:10" ht="24" customHeight="1">
      <c r="C12" s="139" t="s">
        <v>93</v>
      </c>
      <c r="D12" s="140" t="s">
        <v>94</v>
      </c>
      <c r="E12" s="138">
        <v>709.02</v>
      </c>
      <c r="F12" s="138">
        <v>709.02</v>
      </c>
      <c r="G12" s="138">
        <v>0</v>
      </c>
      <c r="H12" s="141">
        <v>0</v>
      </c>
      <c r="I12" s="141">
        <v>0</v>
      </c>
      <c r="J12" s="146">
        <v>0</v>
      </c>
    </row>
    <row r="13" spans="3:10" ht="24" customHeight="1">
      <c r="C13" s="139" t="s">
        <v>95</v>
      </c>
      <c r="D13" s="140" t="s">
        <v>96</v>
      </c>
      <c r="E13" s="138">
        <v>15.5</v>
      </c>
      <c r="F13" s="138">
        <v>0</v>
      </c>
      <c r="G13" s="138">
        <v>15.5</v>
      </c>
      <c r="H13" s="141">
        <v>0</v>
      </c>
      <c r="I13" s="141">
        <v>0</v>
      </c>
      <c r="J13" s="146">
        <v>0</v>
      </c>
    </row>
    <row r="14" spans="3:10" ht="24" customHeight="1">
      <c r="C14" s="139" t="s">
        <v>97</v>
      </c>
      <c r="D14" s="140" t="s">
        <v>98</v>
      </c>
      <c r="E14" s="138">
        <v>543.12</v>
      </c>
      <c r="F14" s="138">
        <v>539.66</v>
      </c>
      <c r="G14" s="138">
        <v>3.46</v>
      </c>
      <c r="H14" s="141">
        <v>0</v>
      </c>
      <c r="I14" s="141">
        <v>0</v>
      </c>
      <c r="J14" s="146">
        <v>0</v>
      </c>
    </row>
    <row r="15" spans="3:10" ht="24" customHeight="1">
      <c r="C15" s="139" t="s">
        <v>99</v>
      </c>
      <c r="D15" s="140" t="s">
        <v>100</v>
      </c>
      <c r="E15" s="138">
        <v>28623.14</v>
      </c>
      <c r="F15" s="138">
        <v>20141.92</v>
      </c>
      <c r="G15" s="138">
        <v>8481.22</v>
      </c>
      <c r="H15" s="141">
        <v>0</v>
      </c>
      <c r="I15" s="141">
        <v>0</v>
      </c>
      <c r="J15" s="146">
        <v>0</v>
      </c>
    </row>
    <row r="16" spans="3:10" ht="24" customHeight="1">
      <c r="C16" s="139" t="s">
        <v>101</v>
      </c>
      <c r="D16" s="140" t="s">
        <v>102</v>
      </c>
      <c r="E16" s="138">
        <v>5590.61</v>
      </c>
      <c r="F16" s="138">
        <v>3147.39</v>
      </c>
      <c r="G16" s="138">
        <v>2443.23</v>
      </c>
      <c r="H16" s="141">
        <v>0</v>
      </c>
      <c r="I16" s="141">
        <v>0</v>
      </c>
      <c r="J16" s="146">
        <v>0</v>
      </c>
    </row>
    <row r="17" spans="3:10" ht="24" customHeight="1">
      <c r="C17" s="139" t="s">
        <v>103</v>
      </c>
      <c r="D17" s="140" t="s">
        <v>104</v>
      </c>
      <c r="E17" s="141">
        <v>10940.58</v>
      </c>
      <c r="F17" s="141">
        <v>8743.44</v>
      </c>
      <c r="G17" s="141">
        <v>2197.14</v>
      </c>
      <c r="H17" s="141">
        <v>0</v>
      </c>
      <c r="I17" s="141">
        <v>0</v>
      </c>
      <c r="J17" s="146">
        <v>0</v>
      </c>
    </row>
    <row r="18" spans="3:10" ht="24" customHeight="1">
      <c r="C18" s="139" t="s">
        <v>105</v>
      </c>
      <c r="D18" s="140" t="s">
        <v>106</v>
      </c>
      <c r="E18" s="141">
        <v>5770.37</v>
      </c>
      <c r="F18" s="141">
        <v>5146</v>
      </c>
      <c r="G18" s="141">
        <v>624.37</v>
      </c>
      <c r="H18" s="141">
        <v>0</v>
      </c>
      <c r="I18" s="141">
        <v>0</v>
      </c>
      <c r="J18" s="146">
        <v>0</v>
      </c>
    </row>
    <row r="19" spans="3:10" ht="24" customHeight="1">
      <c r="C19" s="139" t="s">
        <v>107</v>
      </c>
      <c r="D19" s="140" t="s">
        <v>108</v>
      </c>
      <c r="E19" s="141">
        <v>3110.07</v>
      </c>
      <c r="F19" s="141">
        <v>3088.92</v>
      </c>
      <c r="G19" s="141">
        <v>21.15</v>
      </c>
      <c r="H19" s="141">
        <v>0</v>
      </c>
      <c r="I19" s="141">
        <v>0</v>
      </c>
      <c r="J19" s="146">
        <v>0</v>
      </c>
    </row>
    <row r="20" spans="3:10" ht="24" customHeight="1">
      <c r="C20" s="139" t="s">
        <v>109</v>
      </c>
      <c r="D20" s="140" t="s">
        <v>110</v>
      </c>
      <c r="E20" s="141">
        <v>3211.5</v>
      </c>
      <c r="F20" s="141">
        <v>16.16</v>
      </c>
      <c r="G20" s="141">
        <v>3195.34</v>
      </c>
      <c r="H20" s="141">
        <v>0</v>
      </c>
      <c r="I20" s="141">
        <v>0</v>
      </c>
      <c r="J20" s="146">
        <v>0</v>
      </c>
    </row>
    <row r="21" spans="3:10" ht="24" customHeight="1">
      <c r="C21" s="139" t="s">
        <v>111</v>
      </c>
      <c r="D21" s="140" t="s">
        <v>112</v>
      </c>
      <c r="E21" s="138">
        <v>2239.01</v>
      </c>
      <c r="F21" s="138">
        <v>1659.01</v>
      </c>
      <c r="G21" s="138">
        <v>580</v>
      </c>
      <c r="H21" s="141">
        <v>0</v>
      </c>
      <c r="I21" s="141">
        <v>0</v>
      </c>
      <c r="J21" s="146">
        <v>0</v>
      </c>
    </row>
    <row r="22" spans="3:10" ht="24" customHeight="1">
      <c r="C22" s="139" t="s">
        <v>113</v>
      </c>
      <c r="D22" s="140" t="s">
        <v>114</v>
      </c>
      <c r="E22" s="141">
        <v>1122.87</v>
      </c>
      <c r="F22" s="141">
        <v>542.87</v>
      </c>
      <c r="G22" s="141">
        <v>580</v>
      </c>
      <c r="H22" s="141">
        <v>0</v>
      </c>
      <c r="I22" s="141">
        <v>0</v>
      </c>
      <c r="J22" s="146">
        <v>0</v>
      </c>
    </row>
    <row r="23" spans="3:10" ht="24" customHeight="1">
      <c r="C23" s="139" t="s">
        <v>115</v>
      </c>
      <c r="D23" s="140" t="s">
        <v>116</v>
      </c>
      <c r="E23" s="141">
        <v>1093.19</v>
      </c>
      <c r="F23" s="141">
        <v>1093.19</v>
      </c>
      <c r="G23" s="141">
        <v>0</v>
      </c>
      <c r="H23" s="141">
        <v>0</v>
      </c>
      <c r="I23" s="141">
        <v>0</v>
      </c>
      <c r="J23" s="146">
        <v>0</v>
      </c>
    </row>
    <row r="24" spans="3:10" ht="24" customHeight="1">
      <c r="C24" s="139" t="s">
        <v>117</v>
      </c>
      <c r="D24" s="140" t="s">
        <v>118</v>
      </c>
      <c r="E24" s="141">
        <v>22.95</v>
      </c>
      <c r="F24" s="141">
        <v>22.95</v>
      </c>
      <c r="G24" s="141">
        <v>0</v>
      </c>
      <c r="H24" s="141">
        <v>0</v>
      </c>
      <c r="I24" s="141">
        <v>0</v>
      </c>
      <c r="J24" s="146">
        <v>0</v>
      </c>
    </row>
    <row r="25" spans="3:10" ht="24" customHeight="1">
      <c r="C25" s="139" t="s">
        <v>119</v>
      </c>
      <c r="D25" s="140" t="s">
        <v>120</v>
      </c>
      <c r="E25" s="138">
        <v>60</v>
      </c>
      <c r="F25" s="138">
        <v>60</v>
      </c>
      <c r="G25" s="141">
        <v>0</v>
      </c>
      <c r="H25" s="141">
        <v>0</v>
      </c>
      <c r="I25" s="141">
        <v>0</v>
      </c>
      <c r="J25" s="146">
        <v>0</v>
      </c>
    </row>
    <row r="26" spans="3:10" ht="24" customHeight="1">
      <c r="C26" s="139" t="s">
        <v>121</v>
      </c>
      <c r="D26" s="140" t="s">
        <v>122</v>
      </c>
      <c r="E26" s="141">
        <v>60</v>
      </c>
      <c r="F26" s="141">
        <v>60</v>
      </c>
      <c r="G26" s="141">
        <v>0</v>
      </c>
      <c r="H26" s="141">
        <v>0</v>
      </c>
      <c r="I26" s="141">
        <v>0</v>
      </c>
      <c r="J26" s="146">
        <v>0</v>
      </c>
    </row>
    <row r="27" spans="3:10" ht="24" customHeight="1">
      <c r="C27" s="139" t="s">
        <v>123</v>
      </c>
      <c r="D27" s="140" t="s">
        <v>124</v>
      </c>
      <c r="E27" s="138">
        <v>1205</v>
      </c>
      <c r="F27" s="138">
        <v>50</v>
      </c>
      <c r="G27" s="138">
        <v>1155</v>
      </c>
      <c r="H27" s="141">
        <v>0</v>
      </c>
      <c r="I27" s="141">
        <v>0</v>
      </c>
      <c r="J27" s="146">
        <v>0</v>
      </c>
    </row>
    <row r="28" spans="3:10" ht="24" customHeight="1">
      <c r="C28" s="139" t="s">
        <v>125</v>
      </c>
      <c r="D28" s="140" t="s">
        <v>126</v>
      </c>
      <c r="E28" s="138">
        <v>775</v>
      </c>
      <c r="F28" s="138">
        <v>0</v>
      </c>
      <c r="G28" s="138">
        <v>775</v>
      </c>
      <c r="H28" s="141">
        <v>0</v>
      </c>
      <c r="I28" s="141">
        <v>0</v>
      </c>
      <c r="J28" s="146">
        <v>0</v>
      </c>
    </row>
    <row r="29" spans="3:10" ht="24" customHeight="1">
      <c r="C29" s="139" t="s">
        <v>153</v>
      </c>
      <c r="D29" s="140" t="s">
        <v>154</v>
      </c>
      <c r="E29" s="138">
        <v>430</v>
      </c>
      <c r="F29" s="138">
        <v>50</v>
      </c>
      <c r="G29" s="138">
        <v>380</v>
      </c>
      <c r="H29" s="141">
        <v>0</v>
      </c>
      <c r="I29" s="141">
        <v>0</v>
      </c>
      <c r="J29" s="146">
        <v>0</v>
      </c>
    </row>
    <row r="30" spans="3:10" ht="24" customHeight="1">
      <c r="C30" s="139" t="s">
        <v>155</v>
      </c>
      <c r="D30" s="140" t="s">
        <v>156</v>
      </c>
      <c r="E30" s="138">
        <v>0.7</v>
      </c>
      <c r="F30" s="138">
        <v>0</v>
      </c>
      <c r="G30" s="138">
        <v>0.7</v>
      </c>
      <c r="H30" s="141">
        <v>0</v>
      </c>
      <c r="I30" s="141">
        <v>0</v>
      </c>
      <c r="J30" s="146">
        <v>0</v>
      </c>
    </row>
    <row r="31" spans="3:10" ht="24" customHeight="1">
      <c r="C31" s="139" t="s">
        <v>157</v>
      </c>
      <c r="D31" s="140" t="s">
        <v>158</v>
      </c>
      <c r="E31" s="138">
        <v>0.7</v>
      </c>
      <c r="F31" s="138">
        <v>0</v>
      </c>
      <c r="G31" s="138">
        <v>0.7</v>
      </c>
      <c r="H31" s="141">
        <v>0</v>
      </c>
      <c r="I31" s="141">
        <v>0</v>
      </c>
      <c r="J31" s="146">
        <v>0</v>
      </c>
    </row>
    <row r="32" spans="3:10" ht="24" customHeight="1">
      <c r="C32" s="139" t="s">
        <v>159</v>
      </c>
      <c r="D32" s="140" t="s">
        <v>160</v>
      </c>
      <c r="E32" s="138">
        <v>0.7</v>
      </c>
      <c r="F32" s="138">
        <v>0</v>
      </c>
      <c r="G32" s="138">
        <v>0.7</v>
      </c>
      <c r="H32" s="141">
        <v>0</v>
      </c>
      <c r="I32" s="141">
        <v>0</v>
      </c>
      <c r="J32" s="146">
        <v>0</v>
      </c>
    </row>
    <row r="33" spans="3:10" ht="24" customHeight="1">
      <c r="C33" s="139" t="s">
        <v>127</v>
      </c>
      <c r="D33" s="140" t="s">
        <v>128</v>
      </c>
      <c r="E33" s="138">
        <v>2061.61</v>
      </c>
      <c r="F33" s="138">
        <v>2061.61</v>
      </c>
      <c r="G33" s="141">
        <v>0</v>
      </c>
      <c r="H33" s="141">
        <v>0</v>
      </c>
      <c r="I33" s="141">
        <v>0</v>
      </c>
      <c r="J33" s="146">
        <v>0</v>
      </c>
    </row>
    <row r="34" spans="3:10" ht="24" customHeight="1">
      <c r="C34" s="139" t="s">
        <v>129</v>
      </c>
      <c r="D34" s="140" t="s">
        <v>130</v>
      </c>
      <c r="E34" s="138">
        <v>2061.61</v>
      </c>
      <c r="F34" s="138">
        <v>2061.61</v>
      </c>
      <c r="G34" s="141">
        <v>0</v>
      </c>
      <c r="H34" s="141">
        <v>0</v>
      </c>
      <c r="I34" s="141">
        <v>0</v>
      </c>
      <c r="J34" s="146">
        <v>0</v>
      </c>
    </row>
    <row r="35" spans="3:10" ht="24" customHeight="1">
      <c r="C35" s="139" t="s">
        <v>131</v>
      </c>
      <c r="D35" s="140" t="s">
        <v>132</v>
      </c>
      <c r="E35" s="138">
        <v>2061.61</v>
      </c>
      <c r="F35" s="138">
        <v>2061.61</v>
      </c>
      <c r="G35" s="141">
        <v>0</v>
      </c>
      <c r="H35" s="141">
        <v>0</v>
      </c>
      <c r="I35" s="141">
        <v>0</v>
      </c>
      <c r="J35" s="146">
        <v>0</v>
      </c>
    </row>
    <row r="36" spans="3:10" ht="24" customHeight="1">
      <c r="C36" s="139" t="s">
        <v>133</v>
      </c>
      <c r="D36" s="140" t="s">
        <v>134</v>
      </c>
      <c r="E36" s="138">
        <v>967.63</v>
      </c>
      <c r="F36" s="138">
        <v>967.63</v>
      </c>
      <c r="G36" s="141">
        <v>0</v>
      </c>
      <c r="H36" s="141">
        <v>0</v>
      </c>
      <c r="I36" s="141">
        <v>0</v>
      </c>
      <c r="J36" s="146">
        <v>0</v>
      </c>
    </row>
    <row r="37" spans="3:10" ht="24" customHeight="1">
      <c r="C37" s="139" t="s">
        <v>135</v>
      </c>
      <c r="D37" s="140" t="s">
        <v>136</v>
      </c>
      <c r="E37" s="138">
        <v>967.63</v>
      </c>
      <c r="F37" s="138">
        <v>967.63</v>
      </c>
      <c r="G37" s="141">
        <v>0</v>
      </c>
      <c r="H37" s="141">
        <v>0</v>
      </c>
      <c r="I37" s="141">
        <v>0</v>
      </c>
      <c r="J37" s="146">
        <v>0</v>
      </c>
    </row>
    <row r="38" spans="3:10" ht="24" customHeight="1">
      <c r="C38" s="139" t="s">
        <v>137</v>
      </c>
      <c r="D38" s="140" t="s">
        <v>138</v>
      </c>
      <c r="E38" s="138">
        <v>967.63</v>
      </c>
      <c r="F38" s="138">
        <v>967.63</v>
      </c>
      <c r="G38" s="141">
        <v>0</v>
      </c>
      <c r="H38" s="141">
        <v>0</v>
      </c>
      <c r="I38" s="141">
        <v>0</v>
      </c>
      <c r="J38" s="146">
        <v>0</v>
      </c>
    </row>
    <row r="39" spans="3:10" ht="24" customHeight="1">
      <c r="C39" s="139" t="s">
        <v>161</v>
      </c>
      <c r="D39" s="140" t="s">
        <v>162</v>
      </c>
      <c r="E39" s="138">
        <v>430</v>
      </c>
      <c r="F39" s="138">
        <v>0</v>
      </c>
      <c r="G39" s="138">
        <v>430</v>
      </c>
      <c r="H39" s="141">
        <v>0</v>
      </c>
      <c r="I39" s="141">
        <v>0</v>
      </c>
      <c r="J39" s="146">
        <v>0</v>
      </c>
    </row>
    <row r="40" spans="3:10" ht="24" customHeight="1">
      <c r="C40" s="139" t="s">
        <v>163</v>
      </c>
      <c r="D40" s="140" t="s">
        <v>164</v>
      </c>
      <c r="E40" s="138">
        <v>430</v>
      </c>
      <c r="F40" s="138">
        <v>0</v>
      </c>
      <c r="G40" s="138">
        <v>430</v>
      </c>
      <c r="H40" s="141">
        <v>0</v>
      </c>
      <c r="I40" s="141">
        <v>0</v>
      </c>
      <c r="J40" s="146">
        <v>0</v>
      </c>
    </row>
    <row r="41" spans="3:10" ht="24" customHeight="1">
      <c r="C41" s="142" t="s">
        <v>165</v>
      </c>
      <c r="D41" s="143" t="s">
        <v>166</v>
      </c>
      <c r="E41" s="144">
        <v>430</v>
      </c>
      <c r="F41" s="144">
        <v>0</v>
      </c>
      <c r="G41" s="144">
        <v>430</v>
      </c>
      <c r="H41" s="145">
        <v>0</v>
      </c>
      <c r="I41" s="145">
        <v>0</v>
      </c>
      <c r="J41" s="147">
        <v>0</v>
      </c>
    </row>
    <row r="42" spans="3:10" ht="21.75" customHeight="1">
      <c r="C42" s="30" t="s">
        <v>167</v>
      </c>
      <c r="D42" s="30"/>
      <c r="E42" s="30"/>
      <c r="F42" s="30"/>
      <c r="G42" s="30"/>
      <c r="H42" s="30"/>
      <c r="I42" s="30"/>
      <c r="J42" s="30"/>
    </row>
    <row r="43" spans="3:10" ht="21.75" customHeight="1">
      <c r="C43" s="62" t="s">
        <v>168</v>
      </c>
      <c r="D43" s="63"/>
      <c r="E43" s="63"/>
      <c r="F43" s="63"/>
      <c r="G43" s="63"/>
      <c r="H43" s="63"/>
      <c r="I43" s="63"/>
      <c r="J43" s="63"/>
    </row>
  </sheetData>
  <sheetProtection/>
  <mergeCells count="11">
    <mergeCell ref="C1:J1"/>
    <mergeCell ref="C3:D3"/>
    <mergeCell ref="C4:D4"/>
    <mergeCell ref="C6:D6"/>
    <mergeCell ref="C42:J42"/>
    <mergeCell ref="E4:E5"/>
    <mergeCell ref="F4:F5"/>
    <mergeCell ref="G4:G5"/>
    <mergeCell ref="H4:H5"/>
    <mergeCell ref="I4:I5"/>
    <mergeCell ref="J4:J5"/>
  </mergeCells>
  <printOptions horizontalCentered="1"/>
  <pageMargins left="0.59" right="0.59" top="0.7900000000000001" bottom="0.7900000000000001"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B1:G36"/>
  <sheetViews>
    <sheetView workbookViewId="0" topLeftCell="A1">
      <selection activeCell="K21" sqref="K21"/>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25.5" customHeight="1">
      <c r="B1" s="1" t="s">
        <v>18</v>
      </c>
      <c r="C1" s="1"/>
      <c r="D1" s="1"/>
      <c r="E1" s="1"/>
      <c r="F1" s="1"/>
      <c r="G1" s="1"/>
    </row>
    <row r="2" spans="2:7" ht="12">
      <c r="B2" s="99"/>
      <c r="C2" s="99"/>
      <c r="D2" s="99"/>
      <c r="E2" s="100"/>
      <c r="F2" s="101"/>
      <c r="G2" s="102" t="s">
        <v>169</v>
      </c>
    </row>
    <row r="3" spans="2:7" ht="16.5" customHeight="1">
      <c r="B3" s="2" t="s">
        <v>28</v>
      </c>
      <c r="C3" s="2"/>
      <c r="D3" s="4"/>
      <c r="E3" s="4"/>
      <c r="F3" s="4"/>
      <c r="G3" s="32" t="s">
        <v>29</v>
      </c>
    </row>
    <row r="4" spans="2:7" ht="27" customHeight="1">
      <c r="B4" s="15" t="s">
        <v>170</v>
      </c>
      <c r="C4" s="15"/>
      <c r="D4" s="12" t="s">
        <v>171</v>
      </c>
      <c r="E4" s="103"/>
      <c r="F4" s="103"/>
      <c r="G4" s="13"/>
    </row>
    <row r="5" spans="2:7" ht="27" customHeight="1">
      <c r="B5" s="15" t="s">
        <v>32</v>
      </c>
      <c r="C5" s="15" t="s">
        <v>33</v>
      </c>
      <c r="D5" s="15" t="s">
        <v>34</v>
      </c>
      <c r="E5" s="15" t="s">
        <v>88</v>
      </c>
      <c r="F5" s="38" t="s">
        <v>172</v>
      </c>
      <c r="G5" s="73" t="s">
        <v>173</v>
      </c>
    </row>
    <row r="6" spans="2:7" ht="27" customHeight="1">
      <c r="B6" s="104" t="s">
        <v>174</v>
      </c>
      <c r="C6" s="105">
        <v>35060.44</v>
      </c>
      <c r="D6" s="57" t="s">
        <v>36</v>
      </c>
      <c r="E6" s="106">
        <v>2.25</v>
      </c>
      <c r="F6" s="107">
        <v>2.25</v>
      </c>
      <c r="G6" s="55"/>
    </row>
    <row r="7" spans="2:7" ht="27" customHeight="1">
      <c r="B7" s="57" t="s">
        <v>175</v>
      </c>
      <c r="C7" s="105">
        <v>0</v>
      </c>
      <c r="D7" s="57" t="s">
        <v>38</v>
      </c>
      <c r="E7" s="106">
        <v>0</v>
      </c>
      <c r="F7" s="107">
        <v>0</v>
      </c>
      <c r="G7" s="55"/>
    </row>
    <row r="8" spans="2:7" ht="27" customHeight="1">
      <c r="B8" s="108" t="s">
        <v>176</v>
      </c>
      <c r="C8" s="105"/>
      <c r="D8" s="57" t="s">
        <v>40</v>
      </c>
      <c r="E8" s="106">
        <v>0</v>
      </c>
      <c r="F8" s="107">
        <v>0</v>
      </c>
      <c r="G8" s="55"/>
    </row>
    <row r="9" spans="2:7" ht="27" customHeight="1">
      <c r="B9" s="109"/>
      <c r="C9" s="105"/>
      <c r="D9" s="57" t="s">
        <v>42</v>
      </c>
      <c r="E9" s="106">
        <v>0</v>
      </c>
      <c r="F9" s="107">
        <v>0</v>
      </c>
      <c r="G9" s="55"/>
    </row>
    <row r="10" spans="2:7" ht="27" customHeight="1">
      <c r="B10" s="110"/>
      <c r="C10" s="105"/>
      <c r="D10" s="57" t="s">
        <v>44</v>
      </c>
      <c r="E10" s="111">
        <v>32890.89</v>
      </c>
      <c r="F10" s="111">
        <v>32890.89</v>
      </c>
      <c r="G10" s="55"/>
    </row>
    <row r="11" spans="2:7" ht="27" customHeight="1">
      <c r="B11" s="110"/>
      <c r="C11" s="105"/>
      <c r="D11" s="57" t="s">
        <v>46</v>
      </c>
      <c r="E11" s="106">
        <v>0</v>
      </c>
      <c r="F11" s="107">
        <v>0</v>
      </c>
      <c r="G11" s="55"/>
    </row>
    <row r="12" spans="2:7" ht="27" customHeight="1">
      <c r="B12" s="110"/>
      <c r="C12" s="105"/>
      <c r="D12" s="57" t="s">
        <v>48</v>
      </c>
      <c r="E12" s="106">
        <v>0</v>
      </c>
      <c r="F12" s="107">
        <v>0</v>
      </c>
      <c r="G12" s="55"/>
    </row>
    <row r="13" spans="2:7" ht="27" customHeight="1">
      <c r="B13" s="110"/>
      <c r="C13" s="112"/>
      <c r="D13" s="57" t="s">
        <v>50</v>
      </c>
      <c r="E13" s="106">
        <v>2061.61</v>
      </c>
      <c r="F13" s="107">
        <v>2061.61</v>
      </c>
      <c r="G13" s="55"/>
    </row>
    <row r="14" spans="2:7" ht="27" customHeight="1">
      <c r="B14" s="113"/>
      <c r="C14" s="112"/>
      <c r="D14" s="57" t="s">
        <v>52</v>
      </c>
      <c r="E14" s="106">
        <v>967.63</v>
      </c>
      <c r="F14" s="107">
        <v>967.63</v>
      </c>
      <c r="G14" s="55"/>
    </row>
    <row r="15" spans="2:7" ht="27" customHeight="1">
      <c r="B15" s="113"/>
      <c r="C15" s="55"/>
      <c r="D15" s="57" t="s">
        <v>54</v>
      </c>
      <c r="E15" s="57"/>
      <c r="F15" s="55"/>
      <c r="G15" s="55"/>
    </row>
    <row r="16" spans="2:7" ht="27" customHeight="1">
      <c r="B16" s="114"/>
      <c r="C16" s="55"/>
      <c r="D16" s="57" t="s">
        <v>55</v>
      </c>
      <c r="E16" s="55"/>
      <c r="F16" s="55"/>
      <c r="G16" s="55"/>
    </row>
    <row r="17" spans="2:7" ht="27" customHeight="1">
      <c r="B17" s="113"/>
      <c r="C17" s="115"/>
      <c r="D17" s="57" t="s">
        <v>56</v>
      </c>
      <c r="E17" s="55"/>
      <c r="F17" s="55"/>
      <c r="G17" s="55"/>
    </row>
    <row r="18" spans="2:7" ht="27" customHeight="1">
      <c r="B18" s="113"/>
      <c r="C18" s="116"/>
      <c r="D18" s="57" t="s">
        <v>57</v>
      </c>
      <c r="E18" s="57"/>
      <c r="F18" s="55"/>
      <c r="G18" s="55"/>
    </row>
    <row r="19" spans="2:7" ht="27" customHeight="1">
      <c r="B19" s="113"/>
      <c r="C19" s="115"/>
      <c r="D19" s="57" t="s">
        <v>58</v>
      </c>
      <c r="E19" s="57"/>
      <c r="F19" s="55"/>
      <c r="G19" s="55"/>
    </row>
    <row r="20" spans="2:7" ht="27" customHeight="1">
      <c r="B20" s="114"/>
      <c r="C20" s="115"/>
      <c r="D20" s="57" t="s">
        <v>59</v>
      </c>
      <c r="E20" s="57"/>
      <c r="F20" s="55"/>
      <c r="G20" s="55"/>
    </row>
    <row r="21" spans="2:7" ht="27" customHeight="1">
      <c r="B21" s="114"/>
      <c r="C21" s="115"/>
      <c r="D21" s="57" t="s">
        <v>60</v>
      </c>
      <c r="E21" s="55"/>
      <c r="F21" s="55"/>
      <c r="G21" s="55"/>
    </row>
    <row r="22" spans="2:7" ht="27" customHeight="1">
      <c r="B22" s="113"/>
      <c r="C22" s="115"/>
      <c r="D22" s="57" t="s">
        <v>61</v>
      </c>
      <c r="E22" s="57"/>
      <c r="F22" s="55"/>
      <c r="G22" s="55"/>
    </row>
    <row r="23" spans="2:7" ht="27" customHeight="1">
      <c r="B23" s="113"/>
      <c r="C23" s="115"/>
      <c r="D23" s="57" t="s">
        <v>62</v>
      </c>
      <c r="E23" s="57"/>
      <c r="F23" s="55"/>
      <c r="G23" s="55"/>
    </row>
    <row r="24" spans="2:7" ht="27" customHeight="1">
      <c r="B24" s="113"/>
      <c r="C24" s="115"/>
      <c r="D24" s="57" t="s">
        <v>63</v>
      </c>
      <c r="E24" s="55"/>
      <c r="F24" s="55"/>
      <c r="G24" s="55"/>
    </row>
    <row r="25" spans="2:7" ht="27" customHeight="1">
      <c r="B25" s="113"/>
      <c r="C25" s="115"/>
      <c r="D25" s="57" t="s">
        <v>64</v>
      </c>
      <c r="E25" s="57"/>
      <c r="F25" s="55"/>
      <c r="G25" s="55"/>
    </row>
    <row r="26" spans="2:7" ht="27" customHeight="1">
      <c r="B26" s="114"/>
      <c r="C26" s="116"/>
      <c r="D26" s="57" t="s">
        <v>65</v>
      </c>
      <c r="E26" s="117">
        <v>430</v>
      </c>
      <c r="F26" s="118"/>
      <c r="G26" s="55">
        <v>430</v>
      </c>
    </row>
    <row r="27" spans="2:7" ht="27" customHeight="1">
      <c r="B27" s="114"/>
      <c r="C27" s="115"/>
      <c r="D27" s="119"/>
      <c r="E27" s="119"/>
      <c r="F27" s="55"/>
      <c r="G27" s="55"/>
    </row>
    <row r="28" spans="2:7" ht="27" customHeight="1">
      <c r="B28" s="114"/>
      <c r="C28" s="115"/>
      <c r="D28" s="57"/>
      <c r="E28" s="57"/>
      <c r="F28" s="55"/>
      <c r="G28" s="120"/>
    </row>
    <row r="29" spans="2:7" ht="27" customHeight="1">
      <c r="B29" s="121" t="s">
        <v>66</v>
      </c>
      <c r="C29" s="122">
        <v>35060.44</v>
      </c>
      <c r="D29" s="121" t="s">
        <v>67</v>
      </c>
      <c r="E29" s="123">
        <f>SUM(E1:E28)</f>
        <v>36352.38</v>
      </c>
      <c r="F29" s="55">
        <f>SUM(F1:F28)</f>
        <v>35922.38</v>
      </c>
      <c r="G29" s="55">
        <v>430</v>
      </c>
    </row>
    <row r="30" spans="2:7" ht="27" customHeight="1">
      <c r="B30" s="57" t="s">
        <v>177</v>
      </c>
      <c r="C30" s="124">
        <v>1507.69</v>
      </c>
      <c r="D30" s="113" t="s">
        <v>178</v>
      </c>
      <c r="E30" s="55">
        <v>215.75</v>
      </c>
      <c r="F30" s="55">
        <v>215.75</v>
      </c>
      <c r="G30" s="125"/>
    </row>
    <row r="31" spans="2:7" ht="27" customHeight="1">
      <c r="B31" s="126" t="s">
        <v>179</v>
      </c>
      <c r="C31" s="127">
        <v>1077.69</v>
      </c>
      <c r="D31" s="60"/>
      <c r="E31" s="113"/>
      <c r="F31" s="128"/>
      <c r="G31" s="129"/>
    </row>
    <row r="32" spans="2:7" ht="27" customHeight="1">
      <c r="B32" s="57" t="s">
        <v>180</v>
      </c>
      <c r="C32" s="130">
        <v>430</v>
      </c>
      <c r="D32" s="131"/>
      <c r="E32" s="129"/>
      <c r="F32" s="129"/>
      <c r="G32" s="129"/>
    </row>
    <row r="33" spans="2:7" ht="27" customHeight="1">
      <c r="B33" s="57"/>
      <c r="C33" s="130"/>
      <c r="D33" s="131"/>
      <c r="E33" s="129"/>
      <c r="F33" s="129"/>
      <c r="G33" s="129"/>
    </row>
    <row r="34" spans="2:7" ht="27" customHeight="1">
      <c r="B34" s="132" t="s">
        <v>73</v>
      </c>
      <c r="C34" s="116">
        <v>36568.13</v>
      </c>
      <c r="D34" s="132" t="s">
        <v>74</v>
      </c>
      <c r="E34" s="123">
        <f>SUM(E29:E33)</f>
        <v>36568.13</v>
      </c>
      <c r="F34" s="55">
        <f>SUM(F29:F33)</f>
        <v>36138.13</v>
      </c>
      <c r="G34" s="55">
        <f>SUM(G29:G33)</f>
        <v>430</v>
      </c>
    </row>
    <row r="35" spans="2:7" ht="12" customHeight="1">
      <c r="B35" s="133" t="s">
        <v>181</v>
      </c>
      <c r="C35" s="133"/>
      <c r="D35" s="133"/>
      <c r="E35" s="133"/>
      <c r="F35" s="133"/>
      <c r="G35" s="133"/>
    </row>
    <row r="36" ht="12" customHeight="1">
      <c r="B36" s="92" t="s">
        <v>140</v>
      </c>
    </row>
    <row r="37" ht="12"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C1:J37"/>
  <sheetViews>
    <sheetView showGridLines="0" showZeros="0" workbookViewId="0" topLeftCell="B1">
      <pane xSplit="3" ySplit="5" topLeftCell="E6" activePane="bottomRight" state="frozen"/>
      <selection pane="bottomRight" activeCell="I6" sqref="I6"/>
    </sheetView>
  </sheetViews>
  <sheetFormatPr defaultColWidth="9.33203125" defaultRowHeight="12.75" customHeight="1"/>
  <cols>
    <col min="1" max="1" width="10.33203125" style="0" hidden="1" customWidth="1"/>
    <col min="2" max="2" width="10.33203125" style="0" customWidth="1"/>
    <col min="3" max="3" width="13.83203125" style="0" customWidth="1"/>
    <col min="4" max="4" width="28" style="0" customWidth="1"/>
    <col min="5" max="5" width="16.83203125" style="0" bestFit="1" customWidth="1"/>
    <col min="6" max="6" width="14.5" style="0" bestFit="1" customWidth="1"/>
    <col min="7" max="7" width="14.5" style="64" bestFit="1" customWidth="1"/>
    <col min="8" max="8" width="13" style="0" bestFit="1" customWidth="1"/>
    <col min="9" max="9" width="14.5" style="0" bestFit="1" customWidth="1"/>
    <col min="10" max="10" width="18.5" style="0" customWidth="1"/>
  </cols>
  <sheetData>
    <row r="1" spans="3:10" ht="24.75" customHeight="1">
      <c r="C1" s="50" t="s">
        <v>182</v>
      </c>
      <c r="D1" s="50"/>
      <c r="E1" s="50"/>
      <c r="F1" s="50"/>
      <c r="G1" s="50"/>
      <c r="H1" s="50"/>
      <c r="I1" s="50"/>
      <c r="J1" s="50"/>
    </row>
    <row r="2" spans="3:10" ht="13.5" customHeight="1">
      <c r="C2" s="50"/>
      <c r="D2" s="50"/>
      <c r="E2" s="50"/>
      <c r="F2" s="50"/>
      <c r="G2" s="65"/>
      <c r="H2" s="50"/>
      <c r="I2" s="50"/>
      <c r="J2" s="45" t="s">
        <v>183</v>
      </c>
    </row>
    <row r="3" spans="3:10" ht="22.5" customHeight="1">
      <c r="C3" s="2" t="s">
        <v>28</v>
      </c>
      <c r="D3" s="2"/>
      <c r="E3" s="47"/>
      <c r="F3" s="47"/>
      <c r="G3" s="66"/>
      <c r="H3" s="47"/>
      <c r="I3" s="47"/>
      <c r="J3" s="46" t="s">
        <v>29</v>
      </c>
    </row>
    <row r="4" spans="3:10" ht="24" customHeight="1">
      <c r="C4" s="67" t="s">
        <v>32</v>
      </c>
      <c r="D4" s="67"/>
      <c r="E4" s="68" t="s">
        <v>67</v>
      </c>
      <c r="F4" s="69" t="s">
        <v>142</v>
      </c>
      <c r="G4" s="70"/>
      <c r="H4" s="71"/>
      <c r="I4" s="68" t="s">
        <v>143</v>
      </c>
      <c r="J4" s="68" t="s">
        <v>184</v>
      </c>
    </row>
    <row r="5" spans="3:10" ht="24" customHeight="1">
      <c r="C5" s="67" t="s">
        <v>86</v>
      </c>
      <c r="D5" s="67" t="s">
        <v>87</v>
      </c>
      <c r="E5" s="72"/>
      <c r="F5" s="67" t="s">
        <v>185</v>
      </c>
      <c r="G5" s="73" t="s">
        <v>186</v>
      </c>
      <c r="H5" s="67" t="s">
        <v>187</v>
      </c>
      <c r="I5" s="72"/>
      <c r="J5" s="72"/>
    </row>
    <row r="6" spans="3:10" ht="24" customHeight="1">
      <c r="C6" s="74"/>
      <c r="D6" s="75" t="s">
        <v>88</v>
      </c>
      <c r="E6" s="76">
        <v>35922.38</v>
      </c>
      <c r="F6" s="77">
        <v>25723.1</v>
      </c>
      <c r="G6" s="78">
        <v>22099.4</v>
      </c>
      <c r="H6" s="79">
        <v>3623.7</v>
      </c>
      <c r="I6" s="94">
        <v>10199.28</v>
      </c>
      <c r="J6" s="56"/>
    </row>
    <row r="7" spans="3:10" ht="24" customHeight="1">
      <c r="C7" s="80" t="s">
        <v>147</v>
      </c>
      <c r="D7" s="81" t="s">
        <v>148</v>
      </c>
      <c r="E7" s="76">
        <v>2.25</v>
      </c>
      <c r="F7" s="82">
        <v>0</v>
      </c>
      <c r="G7" s="83">
        <v>2.25</v>
      </c>
      <c r="H7" s="84">
        <v>2.25</v>
      </c>
      <c r="I7" s="95">
        <v>0</v>
      </c>
      <c r="J7" s="56"/>
    </row>
    <row r="8" spans="3:10" ht="24" customHeight="1">
      <c r="C8" s="80" t="s">
        <v>149</v>
      </c>
      <c r="D8" s="81" t="s">
        <v>150</v>
      </c>
      <c r="E8" s="76">
        <v>2.25</v>
      </c>
      <c r="F8" s="82">
        <v>0</v>
      </c>
      <c r="G8" s="83">
        <v>2.25</v>
      </c>
      <c r="H8" s="84">
        <v>2.25</v>
      </c>
      <c r="I8" s="95">
        <v>0</v>
      </c>
      <c r="J8" s="56"/>
    </row>
    <row r="9" spans="3:10" ht="24" customHeight="1">
      <c r="C9" s="80" t="s">
        <v>151</v>
      </c>
      <c r="D9" s="81" t="s">
        <v>152</v>
      </c>
      <c r="E9" s="76">
        <v>2.25</v>
      </c>
      <c r="F9" s="82">
        <v>0</v>
      </c>
      <c r="G9" s="83">
        <v>2.25</v>
      </c>
      <c r="H9" s="84">
        <v>2.25</v>
      </c>
      <c r="I9" s="95">
        <v>0</v>
      </c>
      <c r="J9" s="56"/>
    </row>
    <row r="10" spans="3:10" ht="24" customHeight="1">
      <c r="C10" s="80" t="s">
        <v>89</v>
      </c>
      <c r="D10" s="81" t="s">
        <v>90</v>
      </c>
      <c r="E10" s="76">
        <v>32890.89</v>
      </c>
      <c r="F10" s="82">
        <v>19070.17</v>
      </c>
      <c r="G10" s="83">
        <v>16947.22</v>
      </c>
      <c r="H10" s="84">
        <v>3636.95</v>
      </c>
      <c r="I10" s="95">
        <v>10199.28</v>
      </c>
      <c r="J10" s="56"/>
    </row>
    <row r="11" spans="3:10" ht="24" customHeight="1">
      <c r="C11" s="80" t="s">
        <v>91</v>
      </c>
      <c r="D11" s="81" t="s">
        <v>92</v>
      </c>
      <c r="E11" s="76">
        <v>1262.17</v>
      </c>
      <c r="F11" s="82">
        <v>1243.21</v>
      </c>
      <c r="G11" s="83">
        <v>571.01</v>
      </c>
      <c r="H11" s="84">
        <v>672.2</v>
      </c>
      <c r="I11" s="95">
        <v>18.96</v>
      </c>
      <c r="J11" s="56"/>
    </row>
    <row r="12" spans="3:10" ht="24" customHeight="1">
      <c r="C12" s="80" t="s">
        <v>93</v>
      </c>
      <c r="D12" s="81" t="s">
        <v>94</v>
      </c>
      <c r="E12" s="76">
        <v>709.02</v>
      </c>
      <c r="F12" s="77">
        <v>201.55</v>
      </c>
      <c r="G12" s="78">
        <v>507.47</v>
      </c>
      <c r="H12" s="79">
        <v>507.47</v>
      </c>
      <c r="I12" s="95">
        <v>0</v>
      </c>
      <c r="J12" s="56"/>
    </row>
    <row r="13" spans="3:10" ht="24" customHeight="1">
      <c r="C13" s="80" t="s">
        <v>95</v>
      </c>
      <c r="D13" s="81" t="s">
        <v>96</v>
      </c>
      <c r="E13" s="76">
        <v>15.5</v>
      </c>
      <c r="F13" s="82">
        <v>0</v>
      </c>
      <c r="G13" s="83">
        <v>0</v>
      </c>
      <c r="H13" s="84">
        <v>15.5</v>
      </c>
      <c r="I13" s="95">
        <v>15.5</v>
      </c>
      <c r="J13" s="56"/>
    </row>
    <row r="14" spans="3:10" ht="24" customHeight="1">
      <c r="C14" s="80" t="s">
        <v>97</v>
      </c>
      <c r="D14" s="81" t="s">
        <v>98</v>
      </c>
      <c r="E14" s="76">
        <v>537.65</v>
      </c>
      <c r="F14" s="77">
        <v>534.19</v>
      </c>
      <c r="G14" s="78">
        <v>384.96</v>
      </c>
      <c r="H14" s="79">
        <v>149.23</v>
      </c>
      <c r="I14" s="94">
        <v>3.46</v>
      </c>
      <c r="J14" s="56"/>
    </row>
    <row r="15" spans="3:10" ht="24" customHeight="1">
      <c r="C15" s="80" t="s">
        <v>99</v>
      </c>
      <c r="D15" s="81" t="s">
        <v>100</v>
      </c>
      <c r="E15" s="76">
        <v>28298.88</v>
      </c>
      <c r="F15" s="77">
        <v>19853.56</v>
      </c>
      <c r="G15" s="78">
        <v>17368.13</v>
      </c>
      <c r="H15" s="79">
        <v>2485.43</v>
      </c>
      <c r="I15" s="94">
        <v>8445.32</v>
      </c>
      <c r="J15" s="56"/>
    </row>
    <row r="16" spans="3:10" ht="24" customHeight="1">
      <c r="C16" s="80" t="s">
        <v>101</v>
      </c>
      <c r="D16" s="81" t="s">
        <v>102</v>
      </c>
      <c r="E16" s="76">
        <v>5354.21</v>
      </c>
      <c r="F16" s="77">
        <f>G16+H16</f>
        <v>2946.89</v>
      </c>
      <c r="G16" s="78">
        <f>2540.08+73.6</f>
        <v>2613.68</v>
      </c>
      <c r="H16" s="79">
        <v>333.21</v>
      </c>
      <c r="I16" s="94">
        <v>2407.32</v>
      </c>
      <c r="J16" s="56"/>
    </row>
    <row r="17" spans="3:10" ht="24" customHeight="1">
      <c r="C17" s="80" t="s">
        <v>103</v>
      </c>
      <c r="D17" s="81" t="s">
        <v>104</v>
      </c>
      <c r="E17" s="76">
        <v>10937.08</v>
      </c>
      <c r="F17" s="77">
        <f>G17+H17</f>
        <v>8739.93</v>
      </c>
      <c r="G17" s="78">
        <f>6494.65+950.46</f>
        <v>7445.11</v>
      </c>
      <c r="H17" s="79">
        <v>1294.82</v>
      </c>
      <c r="I17" s="94">
        <v>2197.14</v>
      </c>
      <c r="J17" s="56"/>
    </row>
    <row r="18" spans="3:10" ht="24" customHeight="1">
      <c r="C18" s="80" t="s">
        <v>105</v>
      </c>
      <c r="D18" s="81" t="s">
        <v>106</v>
      </c>
      <c r="E18" s="76">
        <v>5768.93</v>
      </c>
      <c r="F18" s="77">
        <f>G18+H18</f>
        <v>5144.5599999999995</v>
      </c>
      <c r="G18" s="78">
        <f>4087.18+558.67</f>
        <v>4645.849999999999</v>
      </c>
      <c r="H18" s="79">
        <v>498.71</v>
      </c>
      <c r="I18" s="94">
        <v>624.37</v>
      </c>
      <c r="J18" s="56"/>
    </row>
    <row r="19" spans="3:10" ht="24" customHeight="1">
      <c r="C19" s="80" t="s">
        <v>107</v>
      </c>
      <c r="D19" s="81" t="s">
        <v>108</v>
      </c>
      <c r="E19" s="76">
        <v>3027.16</v>
      </c>
      <c r="F19" s="77">
        <f>G19+H19</f>
        <v>3006.02</v>
      </c>
      <c r="G19" s="78">
        <f>2334.84+312.49</f>
        <v>2647.33</v>
      </c>
      <c r="H19" s="79">
        <v>358.69</v>
      </c>
      <c r="I19" s="94">
        <v>21.15</v>
      </c>
      <c r="J19" s="56"/>
    </row>
    <row r="20" spans="3:10" ht="24" customHeight="1">
      <c r="C20" s="80" t="s">
        <v>109</v>
      </c>
      <c r="D20" s="81" t="s">
        <v>110</v>
      </c>
      <c r="E20" s="76">
        <v>3211.5</v>
      </c>
      <c r="F20" s="77">
        <v>16.16</v>
      </c>
      <c r="G20" s="78">
        <v>0</v>
      </c>
      <c r="H20" s="79">
        <v>0</v>
      </c>
      <c r="I20" s="94">
        <v>3195.34</v>
      </c>
      <c r="J20" s="56"/>
    </row>
    <row r="21" spans="3:10" ht="24" customHeight="1">
      <c r="C21" s="80" t="s">
        <v>111</v>
      </c>
      <c r="D21" s="81" t="s">
        <v>112</v>
      </c>
      <c r="E21" s="76">
        <v>2064.84</v>
      </c>
      <c r="F21" s="77">
        <v>1484.83</v>
      </c>
      <c r="G21" s="78">
        <f>937+174.18</f>
        <v>1111.18</v>
      </c>
      <c r="H21" s="79">
        <v>373.65</v>
      </c>
      <c r="I21" s="94">
        <v>580</v>
      </c>
      <c r="J21" s="56"/>
    </row>
    <row r="22" spans="3:10" ht="24" customHeight="1">
      <c r="C22" s="80" t="s">
        <v>113</v>
      </c>
      <c r="D22" s="81" t="s">
        <v>114</v>
      </c>
      <c r="E22" s="76">
        <v>948.7</v>
      </c>
      <c r="F22" s="77">
        <v>368.7</v>
      </c>
      <c r="G22" s="78">
        <v>18</v>
      </c>
      <c r="H22" s="79">
        <v>350.7</v>
      </c>
      <c r="I22" s="94">
        <v>580</v>
      </c>
      <c r="J22" s="56"/>
    </row>
    <row r="23" spans="3:10" ht="24" customHeight="1">
      <c r="C23" s="80" t="s">
        <v>115</v>
      </c>
      <c r="D23" s="81" t="s">
        <v>116</v>
      </c>
      <c r="E23" s="76">
        <v>1093.19</v>
      </c>
      <c r="F23" s="77"/>
      <c r="G23" s="78">
        <v>1093.19</v>
      </c>
      <c r="H23" s="79">
        <v>0</v>
      </c>
      <c r="I23" s="94">
        <v>0</v>
      </c>
      <c r="J23" s="56"/>
    </row>
    <row r="24" spans="3:10" ht="24" customHeight="1">
      <c r="C24" s="80" t="s">
        <v>117</v>
      </c>
      <c r="D24" s="81" t="s">
        <v>118</v>
      </c>
      <c r="E24" s="85">
        <v>22.95</v>
      </c>
      <c r="F24" s="82">
        <v>0</v>
      </c>
      <c r="G24" s="83">
        <v>22.95</v>
      </c>
      <c r="H24" s="84">
        <v>22.95</v>
      </c>
      <c r="I24" s="95">
        <v>0</v>
      </c>
      <c r="J24" s="96"/>
    </row>
    <row r="25" spans="3:10" ht="24" customHeight="1">
      <c r="C25" s="80" t="s">
        <v>119</v>
      </c>
      <c r="D25" s="81" t="s">
        <v>120</v>
      </c>
      <c r="E25" s="76">
        <v>60</v>
      </c>
      <c r="F25" s="77">
        <v>60</v>
      </c>
      <c r="G25" s="78">
        <v>4.34</v>
      </c>
      <c r="H25" s="79">
        <v>55.66</v>
      </c>
      <c r="I25" s="94">
        <v>0</v>
      </c>
      <c r="J25" s="97"/>
    </row>
    <row r="26" spans="3:10" ht="24" customHeight="1">
      <c r="C26" s="80" t="s">
        <v>121</v>
      </c>
      <c r="D26" s="81" t="s">
        <v>122</v>
      </c>
      <c r="E26" s="76">
        <v>60</v>
      </c>
      <c r="F26" s="77">
        <v>60</v>
      </c>
      <c r="G26" s="78">
        <v>4.34</v>
      </c>
      <c r="H26" s="79">
        <v>55.66</v>
      </c>
      <c r="I26" s="94">
        <v>0</v>
      </c>
      <c r="J26" s="97"/>
    </row>
    <row r="27" spans="3:10" ht="24" customHeight="1">
      <c r="C27" s="80" t="s">
        <v>123</v>
      </c>
      <c r="D27" s="81" t="s">
        <v>124</v>
      </c>
      <c r="E27" s="76">
        <v>1205</v>
      </c>
      <c r="F27" s="77">
        <v>0</v>
      </c>
      <c r="G27" s="78">
        <v>50</v>
      </c>
      <c r="H27" s="79">
        <v>50</v>
      </c>
      <c r="I27" s="94">
        <v>1155</v>
      </c>
      <c r="J27" s="96"/>
    </row>
    <row r="28" spans="3:10" ht="24" customHeight="1">
      <c r="C28" s="80" t="s">
        <v>125</v>
      </c>
      <c r="D28" s="81" t="s">
        <v>126</v>
      </c>
      <c r="E28" s="76">
        <v>775</v>
      </c>
      <c r="F28" s="77">
        <v>0</v>
      </c>
      <c r="G28" s="78">
        <v>0</v>
      </c>
      <c r="H28" s="79">
        <v>0</v>
      </c>
      <c r="I28" s="94">
        <v>775</v>
      </c>
      <c r="J28" s="96"/>
    </row>
    <row r="29" spans="3:10" ht="24" customHeight="1">
      <c r="C29" s="80" t="s">
        <v>153</v>
      </c>
      <c r="D29" s="81" t="s">
        <v>154</v>
      </c>
      <c r="E29" s="76">
        <v>430</v>
      </c>
      <c r="F29" s="77">
        <v>50</v>
      </c>
      <c r="G29" s="78"/>
      <c r="H29" s="79">
        <v>50</v>
      </c>
      <c r="I29" s="94">
        <v>380</v>
      </c>
      <c r="J29" s="96"/>
    </row>
    <row r="30" spans="3:10" ht="24" customHeight="1">
      <c r="C30" s="80" t="s">
        <v>127</v>
      </c>
      <c r="D30" s="81" t="s">
        <v>128</v>
      </c>
      <c r="E30" s="76">
        <v>2061.61</v>
      </c>
      <c r="F30" s="82">
        <v>2061.61</v>
      </c>
      <c r="G30" s="83">
        <v>0</v>
      </c>
      <c r="H30" s="84">
        <v>0</v>
      </c>
      <c r="I30" s="95">
        <v>0</v>
      </c>
      <c r="J30" s="96"/>
    </row>
    <row r="31" spans="3:10" ht="24" customHeight="1">
      <c r="C31" s="80" t="s">
        <v>129</v>
      </c>
      <c r="D31" s="81" t="s">
        <v>130</v>
      </c>
      <c r="E31" s="85">
        <v>2061.61</v>
      </c>
      <c r="F31" s="82">
        <v>2061.61</v>
      </c>
      <c r="G31" s="83">
        <v>0</v>
      </c>
      <c r="H31" s="84">
        <v>0</v>
      </c>
      <c r="I31" s="95">
        <v>0</v>
      </c>
      <c r="J31" s="96"/>
    </row>
    <row r="32" spans="3:10" ht="24" customHeight="1">
      <c r="C32" s="80" t="s">
        <v>131</v>
      </c>
      <c r="D32" s="81" t="s">
        <v>132</v>
      </c>
      <c r="E32" s="85">
        <v>2061.61</v>
      </c>
      <c r="F32" s="82">
        <v>2061.61</v>
      </c>
      <c r="G32" s="83">
        <v>0</v>
      </c>
      <c r="H32" s="84">
        <v>0</v>
      </c>
      <c r="I32" s="95">
        <v>0</v>
      </c>
      <c r="J32" s="96"/>
    </row>
    <row r="33" spans="3:10" ht="24" customHeight="1">
      <c r="C33" s="80" t="s">
        <v>133</v>
      </c>
      <c r="D33" s="81" t="s">
        <v>134</v>
      </c>
      <c r="E33" s="76">
        <v>967.63</v>
      </c>
      <c r="F33" s="82">
        <v>967.63</v>
      </c>
      <c r="G33" s="83">
        <v>0</v>
      </c>
      <c r="H33" s="84">
        <v>0</v>
      </c>
      <c r="I33" s="95">
        <v>0</v>
      </c>
      <c r="J33" s="96"/>
    </row>
    <row r="34" spans="3:10" ht="24" customHeight="1">
      <c r="C34" s="80" t="s">
        <v>135</v>
      </c>
      <c r="D34" s="81" t="s">
        <v>136</v>
      </c>
      <c r="E34" s="85">
        <v>967.63</v>
      </c>
      <c r="F34" s="82">
        <v>967.63</v>
      </c>
      <c r="G34" s="83">
        <v>0</v>
      </c>
      <c r="H34" s="84">
        <v>0</v>
      </c>
      <c r="I34" s="95">
        <v>0</v>
      </c>
      <c r="J34" s="96"/>
    </row>
    <row r="35" spans="3:10" ht="24" customHeight="1">
      <c r="C35" s="86" t="s">
        <v>137</v>
      </c>
      <c r="D35" s="87" t="s">
        <v>138</v>
      </c>
      <c r="E35" s="88">
        <v>967.63</v>
      </c>
      <c r="F35" s="89">
        <v>967.63</v>
      </c>
      <c r="G35" s="90">
        <v>0</v>
      </c>
      <c r="H35" s="91">
        <v>0</v>
      </c>
      <c r="I35" s="98">
        <v>0</v>
      </c>
      <c r="J35" s="96"/>
    </row>
    <row r="36" spans="3:10" ht="12.75" customHeight="1">
      <c r="C36" s="30" t="s">
        <v>188</v>
      </c>
      <c r="D36" s="30"/>
      <c r="E36" s="30"/>
      <c r="F36" s="30"/>
      <c r="G36" s="30"/>
      <c r="H36" s="30"/>
      <c r="I36" s="30"/>
      <c r="J36" s="30"/>
    </row>
    <row r="37" spans="3:10" ht="12.75" customHeight="1">
      <c r="C37" s="92" t="s">
        <v>140</v>
      </c>
      <c r="D37" s="63"/>
      <c r="E37" s="63"/>
      <c r="F37" s="63"/>
      <c r="G37" s="93"/>
      <c r="H37" s="63"/>
      <c r="I37" s="63"/>
      <c r="J37" s="63"/>
    </row>
  </sheetData>
  <sheetProtection/>
  <mergeCells count="8">
    <mergeCell ref="C1:J1"/>
    <mergeCell ref="C3:D3"/>
    <mergeCell ref="C4:D4"/>
    <mergeCell ref="F4:H4"/>
    <mergeCell ref="C36:J36"/>
    <mergeCell ref="E4:E5"/>
    <mergeCell ref="I4:I5"/>
    <mergeCell ref="J4:J5"/>
  </mergeCells>
  <printOptions horizontalCentered="1"/>
  <pageMargins left="0.59" right="0.59" top="0.7900000000000001" bottom="0.7900000000000001" header="0.5" footer="0.5"/>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B1:G73"/>
  <sheetViews>
    <sheetView showGridLines="0" showZeros="0" tabSelected="1" workbookViewId="0" topLeftCell="A1">
      <selection activeCell="H45" sqref="H45"/>
    </sheetView>
  </sheetViews>
  <sheetFormatPr defaultColWidth="9.33203125" defaultRowHeight="12.75" customHeight="1"/>
  <cols>
    <col min="1" max="1" width="12.66015625" style="0" customWidth="1"/>
    <col min="2" max="2" width="22.5" style="0" customWidth="1"/>
    <col min="3" max="3" width="40.83203125" style="0" customWidth="1"/>
    <col min="4" max="4" width="16.83203125" style="0" bestFit="1" customWidth="1"/>
    <col min="5" max="5" width="16.16015625" style="0" customWidth="1"/>
    <col min="6" max="6" width="15.5" style="0" customWidth="1"/>
    <col min="7" max="7" width="25.83203125" style="0" customWidth="1"/>
  </cols>
  <sheetData>
    <row r="1" spans="2:7" ht="28.5" customHeight="1">
      <c r="B1" s="49" t="s">
        <v>189</v>
      </c>
      <c r="C1" s="49"/>
      <c r="D1" s="49"/>
      <c r="E1" s="49"/>
      <c r="F1" s="49"/>
      <c r="G1" s="49"/>
    </row>
    <row r="2" spans="2:7" ht="12" customHeight="1">
      <c r="B2" s="50"/>
      <c r="C2" s="50"/>
      <c r="D2" s="50"/>
      <c r="E2" s="50"/>
      <c r="F2" s="50"/>
      <c r="G2" s="45" t="s">
        <v>190</v>
      </c>
    </row>
    <row r="3" spans="2:7" ht="22.5" customHeight="1">
      <c r="B3" s="2" t="s">
        <v>28</v>
      </c>
      <c r="C3" s="2"/>
      <c r="D3" s="47"/>
      <c r="E3" s="47"/>
      <c r="F3" s="47"/>
      <c r="G3" s="46" t="s">
        <v>29</v>
      </c>
    </row>
    <row r="4" spans="2:7" ht="19.5" customHeight="1">
      <c r="B4" s="6" t="s">
        <v>32</v>
      </c>
      <c r="C4" s="6"/>
      <c r="D4" s="6" t="s">
        <v>67</v>
      </c>
      <c r="E4" s="6" t="s">
        <v>186</v>
      </c>
      <c r="F4" s="6" t="s">
        <v>187</v>
      </c>
      <c r="G4" s="6" t="s">
        <v>184</v>
      </c>
    </row>
    <row r="5" spans="2:7" ht="29.25" customHeight="1">
      <c r="B5" s="6" t="s">
        <v>191</v>
      </c>
      <c r="C5" s="6" t="s">
        <v>87</v>
      </c>
      <c r="D5" s="6"/>
      <c r="E5" s="6"/>
      <c r="F5" s="6"/>
      <c r="G5" s="6"/>
    </row>
    <row r="6" spans="2:7" ht="19.5" customHeight="1">
      <c r="B6" s="6" t="s">
        <v>88</v>
      </c>
      <c r="C6" s="6"/>
      <c r="D6" s="51">
        <v>25723.1</v>
      </c>
      <c r="E6" s="52">
        <v>22099.4</v>
      </c>
      <c r="F6" s="51">
        <v>3623.7</v>
      </c>
      <c r="G6" s="6"/>
    </row>
    <row r="7" spans="2:7" ht="19.5" customHeight="1">
      <c r="B7" s="53">
        <v>301</v>
      </c>
      <c r="C7" s="53" t="s">
        <v>192</v>
      </c>
      <c r="D7" s="54">
        <v>19976.45</v>
      </c>
      <c r="E7" s="54">
        <v>19976.45</v>
      </c>
      <c r="F7" s="55"/>
      <c r="G7" s="56"/>
    </row>
    <row r="8" spans="2:7" ht="19.5" customHeight="1">
      <c r="B8" s="57" t="s">
        <v>193</v>
      </c>
      <c r="C8" s="57" t="s">
        <v>194</v>
      </c>
      <c r="D8" s="58">
        <v>7567.1</v>
      </c>
      <c r="E8" s="58">
        <v>7567.1</v>
      </c>
      <c r="F8" s="55"/>
      <c r="G8" s="56"/>
    </row>
    <row r="9" spans="2:7" ht="19.5" customHeight="1">
      <c r="B9" s="57" t="s">
        <v>195</v>
      </c>
      <c r="C9" s="57" t="s">
        <v>196</v>
      </c>
      <c r="D9" s="58">
        <v>1337.18</v>
      </c>
      <c r="E9" s="58">
        <v>1337.18</v>
      </c>
      <c r="F9" s="55"/>
      <c r="G9" s="56"/>
    </row>
    <row r="10" spans="2:7" ht="19.5" customHeight="1">
      <c r="B10" s="57" t="s">
        <v>197</v>
      </c>
      <c r="C10" s="57" t="s">
        <v>198</v>
      </c>
      <c r="D10" s="58">
        <v>253.59</v>
      </c>
      <c r="E10" s="58">
        <v>253.59</v>
      </c>
      <c r="F10" s="55"/>
      <c r="G10" s="56"/>
    </row>
    <row r="11" spans="2:7" ht="24" customHeight="1">
      <c r="B11" s="57" t="s">
        <v>199</v>
      </c>
      <c r="C11" s="57" t="s">
        <v>200</v>
      </c>
      <c r="D11" s="58"/>
      <c r="E11" s="58"/>
      <c r="F11" s="55"/>
      <c r="G11" s="56"/>
    </row>
    <row r="12" spans="2:7" ht="24" customHeight="1">
      <c r="B12" s="57" t="s">
        <v>201</v>
      </c>
      <c r="C12" s="57" t="s">
        <v>202</v>
      </c>
      <c r="D12" s="58">
        <v>5293.01</v>
      </c>
      <c r="E12" s="58">
        <v>5293.01</v>
      </c>
      <c r="F12" s="55"/>
      <c r="G12" s="56"/>
    </row>
    <row r="13" spans="2:7" ht="24" customHeight="1">
      <c r="B13" s="57" t="s">
        <v>203</v>
      </c>
      <c r="C13" s="57" t="s">
        <v>204</v>
      </c>
      <c r="D13" s="58">
        <v>2061.61</v>
      </c>
      <c r="E13" s="58">
        <v>2061.61</v>
      </c>
      <c r="F13" s="55"/>
      <c r="G13" s="56"/>
    </row>
    <row r="14" spans="2:7" ht="24" customHeight="1">
      <c r="B14" s="57" t="s">
        <v>205</v>
      </c>
      <c r="C14" s="57" t="s">
        <v>206</v>
      </c>
      <c r="D14" s="59"/>
      <c r="E14" s="59"/>
      <c r="F14" s="55"/>
      <c r="G14" s="56"/>
    </row>
    <row r="15" spans="2:7" ht="24" customHeight="1">
      <c r="B15" s="57" t="s">
        <v>207</v>
      </c>
      <c r="C15" s="57" t="s">
        <v>208</v>
      </c>
      <c r="D15" s="58">
        <v>967.63</v>
      </c>
      <c r="E15" s="58">
        <v>967.63</v>
      </c>
      <c r="F15" s="55"/>
      <c r="G15" s="56"/>
    </row>
    <row r="16" spans="2:7" ht="24" customHeight="1">
      <c r="B16" s="57" t="s">
        <v>209</v>
      </c>
      <c r="C16" s="57" t="s">
        <v>210</v>
      </c>
      <c r="D16" s="59"/>
      <c r="E16" s="59"/>
      <c r="F16" s="55"/>
      <c r="G16" s="56"/>
    </row>
    <row r="17" spans="2:7" ht="24" customHeight="1">
      <c r="B17" s="57" t="s">
        <v>211</v>
      </c>
      <c r="C17" s="57" t="s">
        <v>212</v>
      </c>
      <c r="D17" s="58">
        <v>18.12</v>
      </c>
      <c r="E17" s="58">
        <v>18.12</v>
      </c>
      <c r="F17" s="55"/>
      <c r="G17" s="56"/>
    </row>
    <row r="18" spans="2:7" ht="24" customHeight="1">
      <c r="B18" s="57" t="s">
        <v>213</v>
      </c>
      <c r="C18" s="57" t="s">
        <v>214</v>
      </c>
      <c r="D18" s="58">
        <v>2426.6</v>
      </c>
      <c r="E18" s="58">
        <v>2426.6</v>
      </c>
      <c r="F18" s="55"/>
      <c r="G18" s="56"/>
    </row>
    <row r="19" spans="2:7" ht="24" customHeight="1">
      <c r="B19" s="57" t="s">
        <v>215</v>
      </c>
      <c r="C19" s="57" t="s">
        <v>216</v>
      </c>
      <c r="D19" s="59"/>
      <c r="E19" s="59"/>
      <c r="F19" s="55"/>
      <c r="G19" s="56"/>
    </row>
    <row r="20" spans="2:7" ht="24" customHeight="1">
      <c r="B20" s="57" t="s">
        <v>217</v>
      </c>
      <c r="C20" s="57" t="s">
        <v>218</v>
      </c>
      <c r="D20" s="58">
        <v>51.61</v>
      </c>
      <c r="E20" s="58">
        <v>51.61</v>
      </c>
      <c r="F20" s="55"/>
      <c r="G20" s="56"/>
    </row>
    <row r="21" spans="2:7" ht="24" customHeight="1">
      <c r="B21" s="53">
        <v>302</v>
      </c>
      <c r="C21" s="53" t="s">
        <v>219</v>
      </c>
      <c r="D21" s="54">
        <v>3623.7</v>
      </c>
      <c r="E21" s="60"/>
      <c r="F21" s="54">
        <v>3623.7</v>
      </c>
      <c r="G21" s="56"/>
    </row>
    <row r="22" spans="2:7" ht="24" customHeight="1">
      <c r="B22" s="57" t="s">
        <v>220</v>
      </c>
      <c r="C22" s="57" t="s">
        <v>221</v>
      </c>
      <c r="D22" s="54">
        <v>1167.7</v>
      </c>
      <c r="E22" s="60"/>
      <c r="F22" s="54">
        <v>1167.7</v>
      </c>
      <c r="G22" s="56"/>
    </row>
    <row r="23" spans="2:7" ht="24" customHeight="1">
      <c r="B23" s="57" t="s">
        <v>222</v>
      </c>
      <c r="C23" s="57" t="s">
        <v>223</v>
      </c>
      <c r="D23" s="54">
        <v>122.19</v>
      </c>
      <c r="E23" s="60"/>
      <c r="F23" s="54">
        <v>122.19</v>
      </c>
      <c r="G23" s="60"/>
    </row>
    <row r="24" spans="2:7" ht="24" customHeight="1">
      <c r="B24" s="57" t="s">
        <v>224</v>
      </c>
      <c r="C24" s="57" t="s">
        <v>225</v>
      </c>
      <c r="D24" s="54">
        <v>4</v>
      </c>
      <c r="E24" s="60"/>
      <c r="F24" s="54">
        <v>4</v>
      </c>
      <c r="G24" s="60"/>
    </row>
    <row r="25" spans="2:7" ht="24" customHeight="1">
      <c r="B25" s="57" t="s">
        <v>226</v>
      </c>
      <c r="C25" s="57" t="s">
        <v>227</v>
      </c>
      <c r="D25" s="54">
        <v>0.56</v>
      </c>
      <c r="E25" s="60"/>
      <c r="F25" s="54">
        <v>0.56</v>
      </c>
      <c r="G25" s="60"/>
    </row>
    <row r="26" spans="2:7" ht="24" customHeight="1">
      <c r="B26" s="57" t="s">
        <v>228</v>
      </c>
      <c r="C26" s="57" t="s">
        <v>229</v>
      </c>
      <c r="D26" s="54">
        <v>119.66</v>
      </c>
      <c r="E26" s="60"/>
      <c r="F26" s="54">
        <v>119.66</v>
      </c>
      <c r="G26" s="60"/>
    </row>
    <row r="27" spans="2:7" ht="24" customHeight="1">
      <c r="B27" s="57" t="s">
        <v>230</v>
      </c>
      <c r="C27" s="57" t="s">
        <v>231</v>
      </c>
      <c r="D27" s="54">
        <v>287.06</v>
      </c>
      <c r="E27" s="60"/>
      <c r="F27" s="54">
        <v>287.06</v>
      </c>
      <c r="G27" s="60"/>
    </row>
    <row r="28" spans="2:7" ht="24" customHeight="1">
      <c r="B28" s="57" t="s">
        <v>232</v>
      </c>
      <c r="C28" s="57" t="s">
        <v>233</v>
      </c>
      <c r="D28" s="54">
        <v>78.31</v>
      </c>
      <c r="E28" s="60"/>
      <c r="F28" s="54">
        <v>78.31</v>
      </c>
      <c r="G28" s="60"/>
    </row>
    <row r="29" spans="2:7" ht="24" customHeight="1">
      <c r="B29" s="57" t="s">
        <v>234</v>
      </c>
      <c r="C29" s="57" t="s">
        <v>235</v>
      </c>
      <c r="D29" s="54">
        <v>188.15</v>
      </c>
      <c r="E29" s="60"/>
      <c r="F29" s="54">
        <v>188.15</v>
      </c>
      <c r="G29" s="60"/>
    </row>
    <row r="30" spans="2:7" ht="24" customHeight="1">
      <c r="B30" s="57" t="s">
        <v>236</v>
      </c>
      <c r="C30" s="57" t="s">
        <v>237</v>
      </c>
      <c r="D30" s="59"/>
      <c r="E30" s="60"/>
      <c r="F30" s="59"/>
      <c r="G30" s="60"/>
    </row>
    <row r="31" spans="2:7" ht="24" customHeight="1">
      <c r="B31" s="57" t="s">
        <v>238</v>
      </c>
      <c r="C31" s="57" t="s">
        <v>239</v>
      </c>
      <c r="D31" s="54">
        <v>356.08</v>
      </c>
      <c r="E31" s="60"/>
      <c r="F31" s="54">
        <v>356.08</v>
      </c>
      <c r="G31" s="60"/>
    </row>
    <row r="32" spans="2:7" ht="24" customHeight="1">
      <c r="B32" s="57" t="s">
        <v>240</v>
      </c>
      <c r="C32" s="57" t="s">
        <v>241</v>
      </c>
      <c r="D32" s="59"/>
      <c r="E32" s="60"/>
      <c r="F32" s="59"/>
      <c r="G32" s="60"/>
    </row>
    <row r="33" spans="2:7" ht="24" customHeight="1">
      <c r="B33" s="57" t="s">
        <v>242</v>
      </c>
      <c r="C33" s="57" t="s">
        <v>243</v>
      </c>
      <c r="D33" s="54">
        <v>482.75</v>
      </c>
      <c r="E33" s="60"/>
      <c r="F33" s="54">
        <v>482.75</v>
      </c>
      <c r="G33" s="60"/>
    </row>
    <row r="34" spans="2:7" ht="24" customHeight="1">
      <c r="B34" s="57" t="s">
        <v>244</v>
      </c>
      <c r="C34" s="57" t="s">
        <v>245</v>
      </c>
      <c r="D34" s="54">
        <v>9.74</v>
      </c>
      <c r="E34" s="60"/>
      <c r="F34" s="54">
        <v>9.74</v>
      </c>
      <c r="G34" s="60"/>
    </row>
    <row r="35" spans="2:7" ht="24" customHeight="1">
      <c r="B35" s="57" t="s">
        <v>246</v>
      </c>
      <c r="C35" s="57" t="s">
        <v>247</v>
      </c>
      <c r="D35" s="54">
        <v>32.18</v>
      </c>
      <c r="E35" s="60"/>
      <c r="F35" s="54">
        <v>32.18</v>
      </c>
      <c r="G35" s="60"/>
    </row>
    <row r="36" spans="2:7" ht="24" customHeight="1">
      <c r="B36" s="57" t="s">
        <v>248</v>
      </c>
      <c r="C36" s="57" t="s">
        <v>249</v>
      </c>
      <c r="D36" s="54">
        <v>145.53</v>
      </c>
      <c r="E36" s="60"/>
      <c r="F36" s="54">
        <v>145.53</v>
      </c>
      <c r="G36" s="60"/>
    </row>
    <row r="37" spans="2:7" ht="24" customHeight="1">
      <c r="B37" s="57" t="s">
        <v>250</v>
      </c>
      <c r="C37" s="57" t="s">
        <v>251</v>
      </c>
      <c r="D37" s="54">
        <v>3.97</v>
      </c>
      <c r="E37" s="60"/>
      <c r="F37" s="54">
        <v>3.97</v>
      </c>
      <c r="G37" s="60"/>
    </row>
    <row r="38" spans="2:7" ht="24" customHeight="1">
      <c r="B38" s="57" t="s">
        <v>252</v>
      </c>
      <c r="C38" s="57" t="s">
        <v>253</v>
      </c>
      <c r="D38" s="54">
        <v>44.35</v>
      </c>
      <c r="E38" s="60"/>
      <c r="F38" s="54">
        <v>44.35</v>
      </c>
      <c r="G38" s="60"/>
    </row>
    <row r="39" spans="2:7" ht="24" customHeight="1">
      <c r="B39" s="57" t="s">
        <v>254</v>
      </c>
      <c r="C39" s="57" t="s">
        <v>255</v>
      </c>
      <c r="D39" s="59"/>
      <c r="E39" s="60"/>
      <c r="F39" s="59"/>
      <c r="G39" s="60"/>
    </row>
    <row r="40" spans="2:7" ht="24" customHeight="1">
      <c r="B40" s="57" t="s">
        <v>256</v>
      </c>
      <c r="C40" s="57" t="s">
        <v>257</v>
      </c>
      <c r="D40" s="54">
        <v>25.06</v>
      </c>
      <c r="E40" s="60"/>
      <c r="F40" s="54">
        <v>25.06</v>
      </c>
      <c r="G40" s="60"/>
    </row>
    <row r="41" spans="2:7" ht="24" customHeight="1">
      <c r="B41" s="57" t="s">
        <v>258</v>
      </c>
      <c r="C41" s="57" t="s">
        <v>259</v>
      </c>
      <c r="D41" s="54">
        <v>260.38</v>
      </c>
      <c r="E41" s="60"/>
      <c r="F41" s="54">
        <v>260.38</v>
      </c>
      <c r="G41" s="60"/>
    </row>
    <row r="42" spans="2:7" ht="24" customHeight="1">
      <c r="B42" s="57" t="s">
        <v>260</v>
      </c>
      <c r="C42" s="57" t="s">
        <v>261</v>
      </c>
      <c r="D42" s="54">
        <v>19.95</v>
      </c>
      <c r="E42" s="60"/>
      <c r="F42" s="54">
        <v>19.95</v>
      </c>
      <c r="G42" s="60"/>
    </row>
    <row r="43" spans="2:7" ht="24" customHeight="1">
      <c r="B43" s="57" t="s">
        <v>262</v>
      </c>
      <c r="C43" s="57" t="s">
        <v>263</v>
      </c>
      <c r="D43" s="54">
        <v>134.19</v>
      </c>
      <c r="E43" s="60"/>
      <c r="F43" s="54">
        <v>134.19</v>
      </c>
      <c r="G43" s="60"/>
    </row>
    <row r="44" spans="2:7" ht="24" customHeight="1">
      <c r="B44" s="57" t="s">
        <v>264</v>
      </c>
      <c r="C44" s="57" t="s">
        <v>265</v>
      </c>
      <c r="D44" s="59"/>
      <c r="E44" s="60"/>
      <c r="F44" s="59"/>
      <c r="G44" s="60"/>
    </row>
    <row r="45" spans="2:7" ht="24" customHeight="1">
      <c r="B45" s="57" t="s">
        <v>266</v>
      </c>
      <c r="C45" s="57" t="s">
        <v>267</v>
      </c>
      <c r="D45" s="59"/>
      <c r="E45" s="60"/>
      <c r="F45" s="59"/>
      <c r="G45" s="60"/>
    </row>
    <row r="46" spans="2:7" ht="24" customHeight="1">
      <c r="B46" s="57" t="s">
        <v>268</v>
      </c>
      <c r="C46" s="57" t="s">
        <v>269</v>
      </c>
      <c r="D46" s="54">
        <v>30.12</v>
      </c>
      <c r="E46" s="60"/>
      <c r="F46" s="54">
        <v>30.12</v>
      </c>
      <c r="G46" s="60"/>
    </row>
    <row r="47" spans="2:7" ht="24" customHeight="1">
      <c r="B47" s="57" t="s">
        <v>270</v>
      </c>
      <c r="C47" s="57" t="s">
        <v>271</v>
      </c>
      <c r="D47" s="59"/>
      <c r="E47" s="60"/>
      <c r="F47" s="59"/>
      <c r="G47" s="60"/>
    </row>
    <row r="48" spans="2:7" ht="24" customHeight="1">
      <c r="B48" s="57" t="s">
        <v>272</v>
      </c>
      <c r="C48" s="57" t="s">
        <v>273</v>
      </c>
      <c r="D48" s="54">
        <v>111.77</v>
      </c>
      <c r="E48" s="60"/>
      <c r="F48" s="54">
        <v>111.77</v>
      </c>
      <c r="G48" s="60"/>
    </row>
    <row r="49" spans="2:7" ht="24" customHeight="1">
      <c r="B49" s="53" t="s">
        <v>274</v>
      </c>
      <c r="C49" s="53" t="s">
        <v>275</v>
      </c>
      <c r="D49" s="61">
        <v>2122.95</v>
      </c>
      <c r="E49" s="61">
        <v>2122.95</v>
      </c>
      <c r="F49" s="55"/>
      <c r="G49" s="60"/>
    </row>
    <row r="50" spans="2:7" ht="24" customHeight="1">
      <c r="B50" s="57" t="s">
        <v>276</v>
      </c>
      <c r="C50" s="57" t="s">
        <v>277</v>
      </c>
      <c r="D50" s="59"/>
      <c r="E50" s="59"/>
      <c r="F50" s="55"/>
      <c r="G50" s="60"/>
    </row>
    <row r="51" spans="2:7" ht="24" customHeight="1">
      <c r="B51" s="57" t="s">
        <v>278</v>
      </c>
      <c r="C51" s="57" t="s">
        <v>279</v>
      </c>
      <c r="D51" s="59"/>
      <c r="E51" s="59"/>
      <c r="F51" s="55"/>
      <c r="G51" s="60"/>
    </row>
    <row r="52" spans="2:7" ht="24" customHeight="1">
      <c r="B52" s="57" t="s">
        <v>280</v>
      </c>
      <c r="C52" s="57" t="s">
        <v>281</v>
      </c>
      <c r="D52" s="61">
        <v>81.78</v>
      </c>
      <c r="E52" s="61">
        <v>81.78</v>
      </c>
      <c r="F52" s="55"/>
      <c r="G52" s="60"/>
    </row>
    <row r="53" spans="2:7" ht="24" customHeight="1">
      <c r="B53" s="57" t="s">
        <v>282</v>
      </c>
      <c r="C53" s="57" t="s">
        <v>283</v>
      </c>
      <c r="D53" s="61">
        <v>1094.95</v>
      </c>
      <c r="E53" s="61">
        <v>1094.95</v>
      </c>
      <c r="F53" s="55"/>
      <c r="G53" s="60"/>
    </row>
    <row r="54" spans="2:7" ht="24" customHeight="1">
      <c r="B54" s="57" t="s">
        <v>284</v>
      </c>
      <c r="C54" s="57" t="s">
        <v>285</v>
      </c>
      <c r="D54" s="61">
        <v>125.05</v>
      </c>
      <c r="E54" s="61">
        <v>125.05</v>
      </c>
      <c r="F54" s="55"/>
      <c r="G54" s="60"/>
    </row>
    <row r="55" spans="2:7" ht="24" customHeight="1">
      <c r="B55" s="57" t="s">
        <v>286</v>
      </c>
      <c r="C55" s="57" t="s">
        <v>287</v>
      </c>
      <c r="D55" s="61">
        <v>1.24</v>
      </c>
      <c r="E55" s="61">
        <v>1.24</v>
      </c>
      <c r="F55" s="55"/>
      <c r="G55" s="60"/>
    </row>
    <row r="56" spans="2:7" ht="24" customHeight="1">
      <c r="B56" s="57" t="s">
        <v>288</v>
      </c>
      <c r="C56" s="57" t="s">
        <v>289</v>
      </c>
      <c r="D56" s="61">
        <v>819.93</v>
      </c>
      <c r="E56" s="61">
        <v>819.93</v>
      </c>
      <c r="F56" s="55"/>
      <c r="G56" s="60"/>
    </row>
    <row r="57" spans="2:7" ht="24" customHeight="1">
      <c r="B57" s="57" t="s">
        <v>290</v>
      </c>
      <c r="C57" s="57" t="s">
        <v>291</v>
      </c>
      <c r="D57" s="59"/>
      <c r="E57" s="59"/>
      <c r="F57" s="55"/>
      <c r="G57" s="60"/>
    </row>
    <row r="58" spans="2:7" ht="24" customHeight="1">
      <c r="B58" s="53" t="s">
        <v>292</v>
      </c>
      <c r="C58" s="53" t="s">
        <v>293</v>
      </c>
      <c r="D58" s="59"/>
      <c r="E58" s="59"/>
      <c r="F58" s="58"/>
      <c r="G58" s="60"/>
    </row>
    <row r="59" spans="2:7" ht="24" customHeight="1">
      <c r="B59" s="57" t="s">
        <v>294</v>
      </c>
      <c r="C59" s="57" t="s">
        <v>295</v>
      </c>
      <c r="D59" s="59"/>
      <c r="E59" s="59"/>
      <c r="F59" s="58"/>
      <c r="G59" s="60"/>
    </row>
    <row r="60" spans="2:7" ht="24" customHeight="1">
      <c r="B60" s="57" t="s">
        <v>296</v>
      </c>
      <c r="C60" s="57" t="s">
        <v>297</v>
      </c>
      <c r="D60" s="59"/>
      <c r="E60" s="59"/>
      <c r="F60" s="55"/>
      <c r="G60" s="60"/>
    </row>
    <row r="61" spans="2:7" ht="24" customHeight="1">
      <c r="B61" s="57" t="s">
        <v>298</v>
      </c>
      <c r="C61" s="57" t="s">
        <v>299</v>
      </c>
      <c r="D61" s="59"/>
      <c r="E61" s="59"/>
      <c r="F61" s="55"/>
      <c r="G61" s="60"/>
    </row>
    <row r="62" spans="2:7" ht="24" customHeight="1">
      <c r="B62" s="57">
        <v>31005</v>
      </c>
      <c r="C62" s="57" t="s">
        <v>300</v>
      </c>
      <c r="D62" s="59"/>
      <c r="E62" s="59"/>
      <c r="F62" s="58"/>
      <c r="G62" s="60"/>
    </row>
    <row r="63" spans="2:7" ht="24" customHeight="1">
      <c r="B63" s="57" t="s">
        <v>301</v>
      </c>
      <c r="C63" s="57" t="s">
        <v>302</v>
      </c>
      <c r="D63" s="59"/>
      <c r="E63" s="59"/>
      <c r="F63" s="58"/>
      <c r="G63" s="60"/>
    </row>
    <row r="64" spans="2:7" ht="24" customHeight="1">
      <c r="B64" s="57" t="s">
        <v>303</v>
      </c>
      <c r="C64" s="57" t="s">
        <v>304</v>
      </c>
      <c r="D64" s="59"/>
      <c r="E64" s="59"/>
      <c r="F64" s="58"/>
      <c r="G64" s="60"/>
    </row>
    <row r="65" spans="2:7" ht="24" customHeight="1">
      <c r="B65" s="57" t="s">
        <v>305</v>
      </c>
      <c r="C65" s="57" t="s">
        <v>306</v>
      </c>
      <c r="D65" s="59"/>
      <c r="E65" s="59"/>
      <c r="F65" s="55"/>
      <c r="G65" s="60"/>
    </row>
    <row r="66" spans="2:7" ht="24" customHeight="1">
      <c r="B66" s="57" t="s">
        <v>307</v>
      </c>
      <c r="C66" s="57" t="s">
        <v>308</v>
      </c>
      <c r="D66" s="59"/>
      <c r="E66" s="59"/>
      <c r="F66" s="55"/>
      <c r="G66" s="60"/>
    </row>
    <row r="67" spans="2:7" ht="24" customHeight="1">
      <c r="B67" s="57" t="s">
        <v>309</v>
      </c>
      <c r="C67" s="57" t="s">
        <v>310</v>
      </c>
      <c r="D67" s="59"/>
      <c r="E67" s="59"/>
      <c r="F67" s="55"/>
      <c r="G67" s="60"/>
    </row>
    <row r="68" spans="2:7" ht="24" customHeight="1">
      <c r="B68" s="57" t="s">
        <v>311</v>
      </c>
      <c r="C68" s="57" t="s">
        <v>312</v>
      </c>
      <c r="D68" s="59"/>
      <c r="E68" s="59"/>
      <c r="F68" s="55"/>
      <c r="G68" s="60"/>
    </row>
    <row r="69" spans="2:7" ht="24" customHeight="1">
      <c r="B69" s="57" t="s">
        <v>313</v>
      </c>
      <c r="C69" s="57" t="s">
        <v>314</v>
      </c>
      <c r="D69" s="59"/>
      <c r="E69" s="59"/>
      <c r="F69" s="58"/>
      <c r="G69" s="60"/>
    </row>
    <row r="70" spans="2:7" ht="24" customHeight="1">
      <c r="B70" s="53" t="s">
        <v>315</v>
      </c>
      <c r="C70" s="53" t="s">
        <v>162</v>
      </c>
      <c r="D70" s="59"/>
      <c r="E70" s="59"/>
      <c r="F70" s="55"/>
      <c r="G70" s="60"/>
    </row>
    <row r="71" spans="2:7" ht="24" customHeight="1">
      <c r="B71" s="57" t="s">
        <v>316</v>
      </c>
      <c r="C71" s="57" t="s">
        <v>162</v>
      </c>
      <c r="D71" s="59"/>
      <c r="E71" s="59"/>
      <c r="F71" s="55"/>
      <c r="G71" s="60"/>
    </row>
    <row r="72" spans="2:7" ht="20.25" customHeight="1">
      <c r="B72" s="30" t="s">
        <v>317</v>
      </c>
      <c r="C72" s="30"/>
      <c r="D72" s="30"/>
      <c r="E72" s="30"/>
      <c r="F72" s="30"/>
      <c r="G72" s="30"/>
    </row>
    <row r="73" spans="2:7" ht="20.25" customHeight="1">
      <c r="B73" s="62" t="s">
        <v>76</v>
      </c>
      <c r="C73" s="63"/>
      <c r="D73" s="63"/>
      <c r="E73" s="63"/>
      <c r="F73" s="63"/>
      <c r="G73" s="63"/>
    </row>
  </sheetData>
  <sheetProtection/>
  <mergeCells count="9">
    <mergeCell ref="B1:G1"/>
    <mergeCell ref="B3:C3"/>
    <mergeCell ref="B4:C4"/>
    <mergeCell ref="B6:C6"/>
    <mergeCell ref="B72:G72"/>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F5" sqref="F5:H5"/>
    </sheetView>
  </sheetViews>
  <sheetFormatPr defaultColWidth="9.16015625" defaultRowHeight="12.75" customHeight="1"/>
  <cols>
    <col min="1" max="1" width="9.33203125" style="0" customWidth="1"/>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24</v>
      </c>
      <c r="C1" s="34"/>
      <c r="D1" s="34"/>
      <c r="E1" s="34"/>
      <c r="F1" s="34"/>
      <c r="G1" s="34"/>
      <c r="H1" s="34"/>
      <c r="I1" s="34"/>
      <c r="J1" s="34"/>
      <c r="K1" s="44"/>
      <c r="L1" s="44"/>
      <c r="M1" s="44"/>
    </row>
    <row r="2" spans="3:13" ht="27.75" customHeight="1">
      <c r="C2" s="35"/>
      <c r="D2" s="35"/>
      <c r="E2" s="35"/>
      <c r="F2" s="35"/>
      <c r="G2" s="35"/>
      <c r="H2" s="35"/>
      <c r="I2" s="35"/>
      <c r="J2" s="45" t="s">
        <v>318</v>
      </c>
      <c r="K2" s="44"/>
      <c r="L2" s="44"/>
      <c r="M2" s="44"/>
    </row>
    <row r="3" spans="2:12" ht="14.25" customHeight="1">
      <c r="B3" s="36" t="s">
        <v>319</v>
      </c>
      <c r="C3" s="36" t="s">
        <v>320</v>
      </c>
      <c r="D3" s="36"/>
      <c r="E3" s="36"/>
      <c r="F3" s="36"/>
      <c r="G3" s="36"/>
      <c r="H3" s="36"/>
      <c r="I3" s="36"/>
      <c r="J3" s="46" t="s">
        <v>29</v>
      </c>
      <c r="K3" s="47"/>
      <c r="L3" s="47"/>
    </row>
    <row r="4" spans="2:10" ht="25.5" customHeight="1">
      <c r="B4" s="37" t="s">
        <v>321</v>
      </c>
      <c r="C4" s="38" t="s">
        <v>322</v>
      </c>
      <c r="D4" s="38"/>
      <c r="E4" s="38"/>
      <c r="F4" s="38"/>
      <c r="G4" s="38"/>
      <c r="H4" s="38"/>
      <c r="I4" s="38" t="s">
        <v>247</v>
      </c>
      <c r="J4" s="38" t="s">
        <v>249</v>
      </c>
    </row>
    <row r="5" spans="2:10" ht="23.25" customHeight="1">
      <c r="B5" s="39"/>
      <c r="C5" s="38" t="s">
        <v>185</v>
      </c>
      <c r="D5" s="38" t="s">
        <v>241</v>
      </c>
      <c r="E5" s="38" t="s">
        <v>251</v>
      </c>
      <c r="F5" s="38" t="s">
        <v>323</v>
      </c>
      <c r="G5" s="38"/>
      <c r="H5" s="38"/>
      <c r="I5" s="38"/>
      <c r="J5" s="38"/>
    </row>
    <row r="6" spans="2:10" ht="38.25" customHeight="1">
      <c r="B6" s="39"/>
      <c r="C6" s="38"/>
      <c r="D6" s="38"/>
      <c r="E6" s="38"/>
      <c r="F6" s="6" t="s">
        <v>185</v>
      </c>
      <c r="G6" s="6" t="s">
        <v>324</v>
      </c>
      <c r="H6" s="6" t="s">
        <v>267</v>
      </c>
      <c r="I6" s="38"/>
      <c r="J6" s="38"/>
    </row>
    <row r="7" spans="2:10" ht="19.5" customHeight="1">
      <c r="B7" s="40"/>
      <c r="C7" s="17">
        <v>1</v>
      </c>
      <c r="D7" s="17">
        <v>2</v>
      </c>
      <c r="E7" s="17">
        <v>3</v>
      </c>
      <c r="F7" s="17">
        <v>4</v>
      </c>
      <c r="G7" s="17">
        <v>5</v>
      </c>
      <c r="H7" s="17">
        <v>6</v>
      </c>
      <c r="I7" s="17">
        <v>7</v>
      </c>
      <c r="J7" s="17">
        <v>8</v>
      </c>
    </row>
    <row r="8" spans="2:10" ht="19.5" customHeight="1">
      <c r="B8" s="40" t="s">
        <v>325</v>
      </c>
      <c r="C8" s="17">
        <v>7.9</v>
      </c>
      <c r="D8" s="17">
        <v>0</v>
      </c>
      <c r="E8" s="17">
        <v>7.9</v>
      </c>
      <c r="F8" s="17"/>
      <c r="G8" s="17">
        <v>0</v>
      </c>
      <c r="H8" s="17">
        <v>0</v>
      </c>
      <c r="I8" s="17">
        <v>30.3</v>
      </c>
      <c r="J8" s="17">
        <v>121.01</v>
      </c>
    </row>
    <row r="9" spans="2:10" ht="19.5" customHeight="1">
      <c r="B9" s="40" t="s">
        <v>33</v>
      </c>
      <c r="C9" s="17">
        <v>3.97</v>
      </c>
      <c r="D9" s="17">
        <v>0</v>
      </c>
      <c r="E9" s="17">
        <v>3.97</v>
      </c>
      <c r="F9" s="17"/>
      <c r="G9" s="17">
        <v>0</v>
      </c>
      <c r="H9" s="17"/>
      <c r="I9" s="17">
        <v>32.18</v>
      </c>
      <c r="J9" s="48">
        <v>145.53</v>
      </c>
    </row>
    <row r="10" spans="1:10" ht="19.5" customHeight="1">
      <c r="A10" s="41"/>
      <c r="B10" s="40"/>
      <c r="C10" s="42">
        <f>D10+E10+F10</f>
        <v>0</v>
      </c>
      <c r="D10" s="42"/>
      <c r="E10" s="42"/>
      <c r="F10" s="42">
        <f>G10+H10</f>
        <v>0</v>
      </c>
      <c r="G10" s="42"/>
      <c r="H10" s="42"/>
      <c r="I10" s="42"/>
      <c r="J10" s="42"/>
    </row>
    <row r="11" spans="2:10" ht="33.75" customHeight="1">
      <c r="B11" s="43" t="s">
        <v>326</v>
      </c>
      <c r="C11" s="43"/>
      <c r="D11" s="43"/>
      <c r="E11" s="43"/>
      <c r="F11" s="43"/>
      <c r="G11" s="43"/>
      <c r="H11" s="43"/>
      <c r="I11" s="43"/>
      <c r="J11" s="43"/>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随风1366860491</cp:lastModifiedBy>
  <cp:lastPrinted>2020-09-28T01:52:39Z</cp:lastPrinted>
  <dcterms:created xsi:type="dcterms:W3CDTF">2016-01-19T03:04:57Z</dcterms:created>
  <dcterms:modified xsi:type="dcterms:W3CDTF">2020-09-30T01:12:48Z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